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.LAPTOP-2EIF53M8\Desktop\laptop\udžbenici 2026.27\UDŽBENICI I DODATNI 26.27 novo\web stranica 26.27\"/>
    </mc:Choice>
  </mc:AlternateContent>
  <xr:revisionPtr revIDLastSave="0" documentId="13_ncr:1_{8E8CD92B-58A1-4CDA-AC37-319D47B4ECF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zredna nastava" sheetId="4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4" l="1"/>
  <c r="B21" i="4"/>
  <c r="D8" i="4"/>
</calcChain>
</file>

<file path=xl/sharedStrings.xml><?xml version="1.0" encoding="utf-8"?>
<sst xmlns="http://schemas.openxmlformats.org/spreadsheetml/2006/main" count="327" uniqueCount="151">
  <si>
    <t>Predmet/Aktiv</t>
  </si>
  <si>
    <t>Reg. br.</t>
  </si>
  <si>
    <t>Šifra kompleta</t>
  </si>
  <si>
    <t>Nakladnik</t>
  </si>
  <si>
    <t>Naslov</t>
  </si>
  <si>
    <t>Podnaslov</t>
  </si>
  <si>
    <t>Hrvatski jezik</t>
  </si>
  <si>
    <t>Školska knjiga d.d.</t>
  </si>
  <si>
    <t>Matematika</t>
  </si>
  <si>
    <t>udžbenik matematike s dodatnim digitalnim sadržajima u prvom razredu osnovne škole</t>
  </si>
  <si>
    <t>Priroda i društvo</t>
  </si>
  <si>
    <t>ISTRAŽUJEMO NAŠ SVIJET 1</t>
  </si>
  <si>
    <t>udžbenik prirode i društva s dodatnim digitalnim sadržajima u prvom razredu osnovne škole</t>
  </si>
  <si>
    <t>Informatika</t>
  </si>
  <si>
    <t>Katolički vjeronauk</t>
  </si>
  <si>
    <t>Engleski jezik</t>
  </si>
  <si>
    <t>Alfa d.d.</t>
  </si>
  <si>
    <t>udžbenik matematike s dodatnim digitalnim sadržajima u drugom razredu osnovne škole</t>
  </si>
  <si>
    <t>ISTRAŽUJEMO NAŠ SVIJET 2</t>
  </si>
  <si>
    <t>udžbenik prirode i društva s dodatnim digitalnim sadržajima u drugome razredu osnovne škole</t>
  </si>
  <si>
    <t>Profil Klett d.o.o.</t>
  </si>
  <si>
    <t>NEW BUILDING BLOCKS 2</t>
  </si>
  <si>
    <t>udžbenik engleskoga jezika za drugi razred osnovne škole, druga godina učenja</t>
  </si>
  <si>
    <t>E-SVIJET 2</t>
  </si>
  <si>
    <t>radni udžbenik informatike s dodatnim digitalnim sadržajima u drugom razredu osnovne škole</t>
  </si>
  <si>
    <t>Nadbiskupski duhovni stol - Glas Koncila</t>
  </si>
  <si>
    <t>U PRIJATELJSTVU S BOGOM</t>
  </si>
  <si>
    <t>udžbenik za katolički vjeronauk drugoga razreda osnovne škole</t>
  </si>
  <si>
    <t>NEW BUILDING BLOCKS 3</t>
  </si>
  <si>
    <t>udžbenik engleskoga jezika za treći razred osnovne škole, treća godina učenja</t>
  </si>
  <si>
    <t>E-SVIJET 3</t>
  </si>
  <si>
    <t>radni udžbenik informatike s dodatnim digitalnim sadržajima u trećem razredu osnovne škole</t>
  </si>
  <si>
    <t>Kršćanska sadašnjost d.o.o.</t>
  </si>
  <si>
    <t>U LJUBAVI I POMIRENJU</t>
  </si>
  <si>
    <t>udžbenik za katolički vjeronauk trećega razreda osnovne škole</t>
  </si>
  <si>
    <t>Glazbena kultura</t>
  </si>
  <si>
    <t>Njemački jezik</t>
  </si>
  <si>
    <t>E-SVIJET 4</t>
  </si>
  <si>
    <t>Osnovna škola Dore Pejačević Našice</t>
  </si>
  <si>
    <t>Razred</t>
  </si>
  <si>
    <t>Alfa</t>
  </si>
  <si>
    <t>ISTRAŽUJEMO NAŠ SVIJET 3</t>
  </si>
  <si>
    <t>udžbenik prirode i društva s dodatnim digitalnim sadržajima u trećem razredu osnovne škole</t>
  </si>
  <si>
    <t>integrirani radni udžbenik iz hrvatskoga jezika za četvrti razred osnovne škole</t>
  </si>
  <si>
    <t>NEW BUILDING BLOCKS 4</t>
  </si>
  <si>
    <t>radni udžbenik engleskoga jezika za četvrti razred osnovne škole, četvrta godina učenja</t>
  </si>
  <si>
    <t>#DEUTSCH 1</t>
  </si>
  <si>
    <t>DAROVI VJERE I ZAJEDNIŠTVA</t>
  </si>
  <si>
    <t>udžbenik za katolički vjeronauk četvrtoga razreda osnovne škole</t>
  </si>
  <si>
    <t>školska knjiga d.d.</t>
  </si>
  <si>
    <t>ISTRAŽUJEMO NAŠ SVIJET 4</t>
  </si>
  <si>
    <t>ŠKRINJICA SLOVA I RIJEČI 3, PRVI DIO</t>
  </si>
  <si>
    <t>integrirani radni udžbenik iz hrvatskoga jezika za treći razred osnovne škole</t>
  </si>
  <si>
    <t>ŠKRINJICA SLOVA I RIJEČI 3, DRUGI DIO</t>
  </si>
  <si>
    <t>OTKRIVAMO MATEMATIKU 3, PRVI DIO</t>
  </si>
  <si>
    <t>radni udžbenik iz matematike za treći razred osnovne škole</t>
  </si>
  <si>
    <t>OTKRIVAMO MATEMATIKU 3, DRUGI DIO</t>
  </si>
  <si>
    <t>PRIRODA, DRUŠTVO I JA 3</t>
  </si>
  <si>
    <t>radni udžbenik iz prirode i društva za treći razred osnovne škole</t>
  </si>
  <si>
    <t>SVIJET RIJEČI 4</t>
  </si>
  <si>
    <t>MOJ SRETNI BROJ 4</t>
  </si>
  <si>
    <t xml:space="preserve">udžbenik matematike s dodatnim digitalnim sadržajem </t>
  </si>
  <si>
    <t>udžbenik prirode i društva u četvrtom razredu osnovne škole</t>
  </si>
  <si>
    <t>2.b</t>
  </si>
  <si>
    <t>ŠKRINJICA SLOVA I RIJEČI 4, PRVI DIO</t>
  </si>
  <si>
    <t xml:space="preserve">ŠKRINJICA SLOVA I RIJEČI 4, DRUGI DIO </t>
  </si>
  <si>
    <t>ntegrirani radni udžbenik iz hrvatskoga jezika za četvrti razred osnovne škole</t>
  </si>
  <si>
    <t>OTKRIVAMO MATEMATIKU 4, PRVI DIO</t>
  </si>
  <si>
    <t>radni udžbenik iz matematike za četvrti razred osnovne škole</t>
  </si>
  <si>
    <t>OTKRIVAMO MATEMATIKU 4, DRUGI DIO</t>
  </si>
  <si>
    <t>PRIRODA, DRUŠTVO I JA 4</t>
  </si>
  <si>
    <t>radni udžbenik iz prirode i društva za četvrti razred osnovne škole</t>
  </si>
  <si>
    <t>4.a</t>
  </si>
  <si>
    <t>MATEMATIČKA MREŽA 2</t>
  </si>
  <si>
    <t>integrirana radna početnica hrvatskog jezika s dodatnim digitalnim sadržajima u prvome razredu osnovne škole</t>
  </si>
  <si>
    <t>MOJ SRETNI BROJ 1</t>
  </si>
  <si>
    <t>E-SVIJET 1</t>
  </si>
  <si>
    <t>1.a b c Vu</t>
  </si>
  <si>
    <t>radni udžbenik informatike s dodatnim digitalnim sadržajima u prvom razredu osnovne škole</t>
  </si>
  <si>
    <t>GK</t>
  </si>
  <si>
    <t>U BOŽJOJ LJUBAVI</t>
  </si>
  <si>
    <t>radni udžbenik</t>
  </si>
  <si>
    <t xml:space="preserve"> DIP In 1</t>
  </si>
  <si>
    <t>radni udžbenik hrvatskoga jezika za 2. razred osnovne škole, 1. dio</t>
  </si>
  <si>
    <t>radni udžbenik hrvatskoga jezika za 2. razred osnovne škole, 2. dio</t>
  </si>
  <si>
    <t>SUPER MATEMATIKA ZA PRAVE TRAGAČE 2</t>
  </si>
  <si>
    <t>radni udžbenik za 2. razred osnovne škole, 1. dio</t>
  </si>
  <si>
    <t>radni udžbenik za 2. razred osnovne škole, 2. dio</t>
  </si>
  <si>
    <t>POGLED U SVIJET 2, TRAGOM PRIRODE I DRUŠTVA</t>
  </si>
  <si>
    <t>PČELICA 2, I. I II. DIO</t>
  </si>
  <si>
    <t>MOJ SRETNI BROJ 2</t>
  </si>
  <si>
    <t>udžbenik matematike s dodatnim digitalnim sadržajem</t>
  </si>
  <si>
    <t>EUREKA 2</t>
  </si>
  <si>
    <t>udžbenik prirode i društva s dodatnim digitalnim sadržajem</t>
  </si>
  <si>
    <t>3.a b c</t>
  </si>
  <si>
    <t>3.vu</t>
  </si>
  <si>
    <t>MATEMATIČKA MREŽA 3</t>
  </si>
  <si>
    <t>4.b c VU</t>
  </si>
  <si>
    <t>1. b c Vu</t>
  </si>
  <si>
    <t>1.a</t>
  </si>
  <si>
    <t>ŠKRINJICA SLOVA I RIJEČI 1, PRVI DIO</t>
  </si>
  <si>
    <t>integrirani radni udžbenik iz hrvatskoga jezika za prvi razred osnovne škole</t>
  </si>
  <si>
    <t>ŠKRINJICA SLOVA I RIJEČI 1, DRUGI DIO</t>
  </si>
  <si>
    <t>OTKRIVAMO MATEMATIKU 1, PRVI DIO</t>
  </si>
  <si>
    <t>radni udžbenik iz matematike za prvi razred osnovne škole</t>
  </si>
  <si>
    <t>OTKRIVAMO MATEMATIKU 1, DRUGI DIO</t>
  </si>
  <si>
    <t>PRIRODA, DRUŠTVO I JA 1</t>
  </si>
  <si>
    <t>radni udžbenik iz prirode i društva za prvi razred osnovne škole</t>
  </si>
  <si>
    <t>2. a b c VU</t>
  </si>
  <si>
    <t>3.a b c VU</t>
  </si>
  <si>
    <t>4.a b c VU</t>
  </si>
  <si>
    <t xml:space="preserve"> ZLATNA VRATA 3</t>
  </si>
  <si>
    <t xml:space="preserve">2.a,Vu </t>
  </si>
  <si>
    <t xml:space="preserve">2.Vu </t>
  </si>
  <si>
    <t xml:space="preserve">2.a c </t>
  </si>
  <si>
    <t>SVIJET RIJEČI 3, I. I II. DIO</t>
  </si>
  <si>
    <t>integrirani radni udžbenik hrvatskoga jezika s dodatnim digitalnim sadržajima u trećem razredu osnovne škole - 1. dio i 2. dio - za pomoć u učenju</t>
  </si>
  <si>
    <t>MOJ SRETNI BROJ 3</t>
  </si>
  <si>
    <t>udžbenik matematike s dodatnim digitalnim sadržajima u trećem razredu osnovne škole - za pomoć u učenju</t>
  </si>
  <si>
    <t>udžbenik prirode i društva s dodatnim digitalnim sadrža -  u trećem razredu osnovne škole - za pomoć u učenju</t>
  </si>
  <si>
    <t>3.b</t>
  </si>
  <si>
    <t>3.VU</t>
  </si>
  <si>
    <t>SVIJET RIJEČI 2, I. I II. DIO</t>
  </si>
  <si>
    <t>integrirani radni udžbenik hrvatskoga jezika s dodatnim digitalnim sadržajima u drugom razredu osnovne škole - 1. dio i 2. dio - za pomoć u učenju</t>
  </si>
  <si>
    <t xml:space="preserve">radni udžbenik matematike s dodatnim digitalnim sadržajima u drugom razredu osnovne škole - za pomoć u učenju </t>
  </si>
  <si>
    <t>radni udžbenik prirode i društva s dodatnim digitalnim sadržajima u drugome razredu osnovne škole - za pomoć u učenju</t>
  </si>
  <si>
    <t>2.c</t>
  </si>
  <si>
    <t>4.c</t>
  </si>
  <si>
    <t xml:space="preserve">integrirani radni udžbenik iz hrvatskoga jezika za četvrti razred osnovne škole - za pomoć u učenju </t>
  </si>
  <si>
    <t xml:space="preserve">udžbenik matematike s dodatnim digitalnim sadržajem - za pomoć u učenju </t>
  </si>
  <si>
    <t>EUREKA 4</t>
  </si>
  <si>
    <t xml:space="preserve">udžbenik prirode i društva u četvrtom razredu osnovne škole - za pomoć u učenju </t>
  </si>
  <si>
    <t>4.c, VU</t>
  </si>
  <si>
    <t>radni udžbenik za vjeronauk</t>
  </si>
  <si>
    <t>Islamski vjeronauk</t>
  </si>
  <si>
    <t>MIZ</t>
  </si>
  <si>
    <t xml:space="preserve"> UDŽBENIK ISLAMSKOG VJERONAUKA ZA 4. RAZRED OSNOVNE ŠKOLE</t>
  </si>
  <si>
    <t>Udžbenik islamskog vjeronauka</t>
  </si>
  <si>
    <t>integrirani radni udžbenik hrvatskog jezika s dodatnim digitalnim sadržajem u trećem razredu</t>
  </si>
  <si>
    <t>integrirani radni udžbenik iz hrvatskoga jezika za primjereni program</t>
  </si>
  <si>
    <t>radni udžbenik iz matematike za primjereni program</t>
  </si>
  <si>
    <t>radni udžbenik iz prirode i društva za primjereni program</t>
  </si>
  <si>
    <t>UDŽBENICI ZA PRIMJERENI PROGRAM</t>
  </si>
  <si>
    <t>TRAG U PRIČI 2, 1. DIO</t>
  </si>
  <si>
    <t>TRAG U PRIČI 2, 2. DIO</t>
  </si>
  <si>
    <t>Allegro 4</t>
  </si>
  <si>
    <t>udžbenik glazbene kulture za četvrti razred osnovne škole,</t>
  </si>
  <si>
    <t>SVIJET RIJEČI 1</t>
  </si>
  <si>
    <t>radni udžbenik hrvatskog jezika u drugom razredu osnovne škole, 1. i 2. dio.</t>
  </si>
  <si>
    <t>radni udžbenik njemačkog jezika u četvrtom razredu osnovne škole</t>
  </si>
  <si>
    <t>radni udžbenik informatike u četvrtom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</si>
</sst>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70AD47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7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9" fontId="8" fillId="0" borderId="0" applyFont="0" applyFill="0" applyBorder="0" applyAlignment="0" applyProtection="0"/>
    <xf numFmtId="0" fontId="10" fillId="0" borderId="0">
      <alignment horizontal="left" vertical="center"/>
    </xf>
    <xf numFmtId="0" fontId="11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top"/>
    </xf>
    <xf numFmtId="0" fontId="10" fillId="0" borderId="0">
      <alignment horizontal="left" vertical="center"/>
    </xf>
    <xf numFmtId="0" fontId="12" fillId="4" borderId="0">
      <alignment horizontal="left" vertical="center"/>
    </xf>
    <xf numFmtId="0" fontId="12" fillId="4" borderId="0">
      <alignment horizontal="left" vertical="center"/>
    </xf>
    <xf numFmtId="0" fontId="12" fillId="4" borderId="0">
      <alignment horizontal="right" vertical="center"/>
    </xf>
    <xf numFmtId="0" fontId="10" fillId="0" borderId="0">
      <alignment horizontal="right" vertical="top"/>
    </xf>
    <xf numFmtId="164" fontId="8" fillId="0" borderId="0" applyFont="0" applyFill="0" applyBorder="0" applyAlignment="0" applyProtection="0"/>
    <xf numFmtId="0" fontId="16" fillId="0" borderId="0"/>
  </cellStyleXfs>
  <cellXfs count="34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/>
    <xf numFmtId="0" fontId="15" fillId="0" borderId="1" xfId="0" applyFont="1" applyBorder="1" applyAlignment="1">
      <alignment horizontal="right"/>
    </xf>
    <xf numFmtId="0" fontId="15" fillId="0" borderId="1" xfId="0" applyFont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/>
    <xf numFmtId="0" fontId="13" fillId="2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wrapText="1"/>
    </xf>
    <xf numFmtId="0" fontId="13" fillId="2" borderId="0" xfId="0" applyFont="1" applyFill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/>
    <xf numFmtId="0" fontId="15" fillId="0" borderId="1" xfId="0" applyFont="1" applyBorder="1" applyAlignment="1">
      <alignment horizontal="right" wrapText="1"/>
    </xf>
    <xf numFmtId="0" fontId="14" fillId="2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left" wrapText="1"/>
    </xf>
    <xf numFmtId="0" fontId="15" fillId="2" borderId="1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/>
    </xf>
    <xf numFmtId="0" fontId="15" fillId="0" borderId="0" xfId="0" applyFont="1"/>
    <xf numFmtId="0" fontId="15" fillId="2" borderId="0" xfId="0" applyFont="1" applyFill="1"/>
    <xf numFmtId="0" fontId="17" fillId="0" borderId="0" xfId="0" applyFont="1"/>
    <xf numFmtId="0" fontId="14" fillId="0" borderId="1" xfId="0" applyFont="1" applyBorder="1"/>
    <xf numFmtId="0" fontId="13" fillId="2" borderId="1" xfId="0" applyFont="1" applyFill="1" applyBorder="1" applyAlignment="1">
      <alignment horizontal="right" wrapText="1"/>
    </xf>
    <xf numFmtId="0" fontId="14" fillId="2" borderId="1" xfId="0" applyFont="1" applyFill="1" applyBorder="1" applyAlignment="1">
      <alignment horizontal="center"/>
    </xf>
    <xf numFmtId="0" fontId="0" fillId="0" borderId="0" xfId="0" applyBorder="1"/>
    <xf numFmtId="0" fontId="7" fillId="0" borderId="0" xfId="6" applyBorder="1"/>
    <xf numFmtId="0" fontId="7" fillId="0" borderId="0" xfId="6" applyBorder="1" applyAlignment="1">
      <alignment horizontal="center"/>
    </xf>
    <xf numFmtId="0" fontId="15" fillId="0" borderId="1" xfId="0" applyFont="1" applyBorder="1"/>
    <xf numFmtId="0" fontId="3" fillId="5" borderId="1" xfId="0" applyFont="1" applyFill="1" applyBorder="1" applyAlignment="1">
      <alignment horizontal="center" vertical="center"/>
    </xf>
  </cellXfs>
  <cellStyles count="25">
    <cellStyle name="Comma 2" xfId="7" xr:uid="{00000000-0005-0000-0000-000000000000}"/>
    <cellStyle name="Normal 2" xfId="2" xr:uid="{00000000-0005-0000-0000-000001000000}"/>
    <cellStyle name="Normal 2 2" xfId="4" xr:uid="{00000000-0005-0000-0000-000002000000}"/>
    <cellStyle name="Normal 3" xfId="8" xr:uid="{00000000-0005-0000-0000-000003000000}"/>
    <cellStyle name="Normal 4" xfId="9" xr:uid="{00000000-0005-0000-0000-000004000000}"/>
    <cellStyle name="Normal 5" xfId="10" xr:uid="{00000000-0005-0000-0000-000005000000}"/>
    <cellStyle name="Normalno" xfId="0" builtinId="0"/>
    <cellStyle name="Normalno 2" xfId="1" xr:uid="{00000000-0005-0000-0000-000007000000}"/>
    <cellStyle name="Normalno 2 2" xfId="6" xr:uid="{00000000-0005-0000-0000-000008000000}"/>
    <cellStyle name="Normalno 3" xfId="3" xr:uid="{00000000-0005-0000-0000-000009000000}"/>
    <cellStyle name="Normalno 3 2" xfId="5" xr:uid="{00000000-0005-0000-0000-00000A000000}"/>
    <cellStyle name="Normalno 4" xfId="24" xr:uid="{00000000-0005-0000-0000-00000B000000}"/>
    <cellStyle name="Obično 2" xfId="11" xr:uid="{00000000-0005-0000-0000-00000C000000}"/>
    <cellStyle name="Percent 2" xfId="12" xr:uid="{00000000-0005-0000-0000-00000D000000}"/>
    <cellStyle name="S0" xfId="13" xr:uid="{00000000-0005-0000-0000-00000E000000}"/>
    <cellStyle name="S1" xfId="14" xr:uid="{00000000-0005-0000-0000-00000F000000}"/>
    <cellStyle name="S10" xfId="15" xr:uid="{00000000-0005-0000-0000-000010000000}"/>
    <cellStyle name="S12" xfId="16" xr:uid="{00000000-0005-0000-0000-000011000000}"/>
    <cellStyle name="S2" xfId="17" xr:uid="{00000000-0005-0000-0000-000012000000}"/>
    <cellStyle name="S3" xfId="18" xr:uid="{00000000-0005-0000-0000-000013000000}"/>
    <cellStyle name="S5" xfId="19" xr:uid="{00000000-0005-0000-0000-000014000000}"/>
    <cellStyle name="S6" xfId="20" xr:uid="{00000000-0005-0000-0000-000015000000}"/>
    <cellStyle name="S7" xfId="21" xr:uid="{00000000-0005-0000-0000-000016000000}"/>
    <cellStyle name="S8" xfId="22" xr:uid="{00000000-0005-0000-0000-000017000000}"/>
    <cellStyle name="Zarez 2" xfId="23" xr:uid="{00000000-0005-0000-0000-000018000000}"/>
  </cellStyles>
  <dxfs count="12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7.xml"/><Relationship Id="rId13" Type="http://schemas.openxmlformats.org/officeDocument/2006/relationships/customXml" Target="../ink/ink11.xml"/><Relationship Id="rId18" Type="http://schemas.openxmlformats.org/officeDocument/2006/relationships/customXml" Target="../ink/ink15.xml"/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12" Type="http://schemas.openxmlformats.org/officeDocument/2006/relationships/customXml" Target="../ink/ink10.xml"/><Relationship Id="rId17" Type="http://schemas.openxmlformats.org/officeDocument/2006/relationships/customXml" Target="../ink/ink14.xml"/><Relationship Id="rId2" Type="http://schemas.openxmlformats.org/officeDocument/2006/relationships/image" Target="../media/image1.png"/><Relationship Id="rId16" Type="http://schemas.openxmlformats.org/officeDocument/2006/relationships/customXml" Target="../ink/ink13.xml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11" Type="http://schemas.openxmlformats.org/officeDocument/2006/relationships/image" Target="../media/image2.png"/><Relationship Id="rId5" Type="http://schemas.openxmlformats.org/officeDocument/2006/relationships/customXml" Target="../ink/ink4.xml"/><Relationship Id="rId15" Type="http://schemas.openxmlformats.org/officeDocument/2006/relationships/image" Target="../media/image3.png"/><Relationship Id="rId10" Type="http://schemas.openxmlformats.org/officeDocument/2006/relationships/customXml" Target="../ink/ink9.xml"/><Relationship Id="rId19" Type="http://schemas.openxmlformats.org/officeDocument/2006/relationships/customXml" Target="../ink/ink16.xml"/><Relationship Id="rId4" Type="http://schemas.openxmlformats.org/officeDocument/2006/relationships/customXml" Target="../ink/ink3.xml"/><Relationship Id="rId9" Type="http://schemas.openxmlformats.org/officeDocument/2006/relationships/customXml" Target="../ink/ink8.xml"/><Relationship Id="rId14" Type="http://schemas.openxmlformats.org/officeDocument/2006/relationships/customXml" Target="../ink/ink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330388</xdr:colOff>
      <xdr:row>50</xdr:row>
      <xdr:rowOff>167</xdr:rowOff>
    </xdr:from>
    <xdr:to>
      <xdr:col>7</xdr:col>
      <xdr:colOff>330748</xdr:colOff>
      <xdr:row>50</xdr:row>
      <xdr:rowOff>527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Rukopis 3">
              <a:extLst>
                <a:ext uri="{FF2B5EF4-FFF2-40B4-BE49-F238E27FC236}">
                  <a16:creationId xmlns:a16="http://schemas.microsoft.com/office/drawing/2014/main" id="{5C293ADA-520E-418B-841F-4AAD18050F00}"/>
                </a:ext>
              </a:extLst>
            </xdr14:cNvPr>
            <xdr14:cNvContentPartPr/>
          </xdr14:nvContentPartPr>
          <xdr14:nvPr macro=""/>
          <xdr14:xfrm>
            <a:off x="10296000" y="15985320"/>
            <a:ext cx="360" cy="360"/>
          </xdr14:xfrm>
        </xdr:contentPart>
      </mc:Choice>
      <mc:Fallback xmlns="">
        <xdr:pic>
          <xdr:nvPicPr>
            <xdr:cNvPr id="4" name="Rukopis 3">
              <a:extLst>
                <a:ext uri="{FF2B5EF4-FFF2-40B4-BE49-F238E27FC236}">
                  <a16:creationId xmlns:a16="http://schemas.microsoft.com/office/drawing/2014/main" id="{5C293ADA-520E-418B-841F-4AAD18050F0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287360" y="159763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3798300</xdr:colOff>
      <xdr:row>48</xdr:row>
      <xdr:rowOff>304325</xdr:rowOff>
    </xdr:from>
    <xdr:to>
      <xdr:col>6</xdr:col>
      <xdr:colOff>3803700</xdr:colOff>
      <xdr:row>48</xdr:row>
      <xdr:rowOff>304685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Rukopis 4">
              <a:extLst>
                <a:ext uri="{FF2B5EF4-FFF2-40B4-BE49-F238E27FC236}">
                  <a16:creationId xmlns:a16="http://schemas.microsoft.com/office/drawing/2014/main" id="{01692DA1-278D-42D1-A1B6-34DE34AF77E8}"/>
                </a:ext>
              </a:extLst>
            </xdr14:cNvPr>
            <xdr14:cNvContentPartPr/>
          </xdr14:nvContentPartPr>
          <xdr14:nvPr macro=""/>
          <xdr14:xfrm>
            <a:off x="8560800" y="15628560"/>
            <a:ext cx="5400" cy="360"/>
          </xdr14:xfrm>
        </xdr:contentPart>
      </mc:Choice>
      <mc:Fallback xmlns="">
        <xdr:pic>
          <xdr:nvPicPr>
            <xdr:cNvPr id="5" name="Rukopis 4">
              <a:extLst>
                <a:ext uri="{FF2B5EF4-FFF2-40B4-BE49-F238E27FC236}">
                  <a16:creationId xmlns:a16="http://schemas.microsoft.com/office/drawing/2014/main" id="{01692DA1-278D-42D1-A1B6-34DE34AF77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551800" y="15619560"/>
              <a:ext cx="2304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4496340</xdr:colOff>
      <xdr:row>48</xdr:row>
      <xdr:rowOff>45125</xdr:rowOff>
    </xdr:from>
    <xdr:to>
      <xdr:col>6</xdr:col>
      <xdr:colOff>4496700</xdr:colOff>
      <xdr:row>48</xdr:row>
      <xdr:rowOff>45485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6" name="Rukopis 5">
              <a:extLst>
                <a:ext uri="{FF2B5EF4-FFF2-40B4-BE49-F238E27FC236}">
                  <a16:creationId xmlns:a16="http://schemas.microsoft.com/office/drawing/2014/main" id="{65C49074-A9C1-4250-8EFA-934273A08B26}"/>
                </a:ext>
              </a:extLst>
            </xdr14:cNvPr>
            <xdr14:cNvContentPartPr/>
          </xdr14:nvContentPartPr>
          <xdr14:nvPr macro=""/>
          <xdr14:xfrm>
            <a:off x="9258840" y="15369360"/>
            <a:ext cx="360" cy="360"/>
          </xdr14:xfrm>
        </xdr:contentPart>
      </mc:Choice>
      <mc:Fallback xmlns="">
        <xdr:pic>
          <xdr:nvPicPr>
            <xdr:cNvPr id="6" name="Rukopis 5">
              <a:extLst>
                <a:ext uri="{FF2B5EF4-FFF2-40B4-BE49-F238E27FC236}">
                  <a16:creationId xmlns:a16="http://schemas.microsoft.com/office/drawing/2014/main" id="{65C49074-A9C1-4250-8EFA-934273A08B2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250200" y="153607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427588</xdr:colOff>
      <xdr:row>47</xdr:row>
      <xdr:rowOff>187664</xdr:rowOff>
    </xdr:from>
    <xdr:to>
      <xdr:col>7</xdr:col>
      <xdr:colOff>427948</xdr:colOff>
      <xdr:row>47</xdr:row>
      <xdr:rowOff>188024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7" name="Rukopis 6">
              <a:extLst>
                <a:ext uri="{FF2B5EF4-FFF2-40B4-BE49-F238E27FC236}">
                  <a16:creationId xmlns:a16="http://schemas.microsoft.com/office/drawing/2014/main" id="{DDFB3C4A-0E4C-40AA-A5D1-D530DA543884}"/>
                </a:ext>
              </a:extLst>
            </xdr14:cNvPr>
            <xdr14:cNvContentPartPr/>
          </xdr14:nvContentPartPr>
          <xdr14:nvPr macro=""/>
          <xdr14:xfrm>
            <a:off x="10393200" y="15181440"/>
            <a:ext cx="360" cy="360"/>
          </xdr14:xfrm>
        </xdr:contentPart>
      </mc:Choice>
      <mc:Fallback xmlns="">
        <xdr:pic>
          <xdr:nvPicPr>
            <xdr:cNvPr id="7" name="Rukopis 6">
              <a:extLst>
                <a:ext uri="{FF2B5EF4-FFF2-40B4-BE49-F238E27FC236}">
                  <a16:creationId xmlns:a16="http://schemas.microsoft.com/office/drawing/2014/main" id="{DDFB3C4A-0E4C-40AA-A5D1-D530DA54388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384200" y="151724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544228</xdr:colOff>
      <xdr:row>49</xdr:row>
      <xdr:rowOff>265466</xdr:rowOff>
    </xdr:from>
    <xdr:to>
      <xdr:col>7</xdr:col>
      <xdr:colOff>544588</xdr:colOff>
      <xdr:row>49</xdr:row>
      <xdr:rowOff>265826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8" name="Rukopis 7">
              <a:extLst>
                <a:ext uri="{FF2B5EF4-FFF2-40B4-BE49-F238E27FC236}">
                  <a16:creationId xmlns:a16="http://schemas.microsoft.com/office/drawing/2014/main" id="{03B6F005-AB0E-4E91-AAA7-352E8A404C88}"/>
                </a:ext>
              </a:extLst>
            </xdr14:cNvPr>
            <xdr14:cNvContentPartPr/>
          </xdr14:nvContentPartPr>
          <xdr14:nvPr macro=""/>
          <xdr14:xfrm>
            <a:off x="10509840" y="15920160"/>
            <a:ext cx="360" cy="360"/>
          </xdr14:xfrm>
        </xdr:contentPart>
      </mc:Choice>
      <mc:Fallback xmlns="">
        <xdr:pic>
          <xdr:nvPicPr>
            <xdr:cNvPr id="8" name="Rukopis 7">
              <a:extLst>
                <a:ext uri="{FF2B5EF4-FFF2-40B4-BE49-F238E27FC236}">
                  <a16:creationId xmlns:a16="http://schemas.microsoft.com/office/drawing/2014/main" id="{03B6F005-AB0E-4E91-AAA7-352E8A404C8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501200" y="159111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2040780</xdr:colOff>
      <xdr:row>47</xdr:row>
      <xdr:rowOff>25664</xdr:rowOff>
    </xdr:from>
    <xdr:to>
      <xdr:col>6</xdr:col>
      <xdr:colOff>2041140</xdr:colOff>
      <xdr:row>47</xdr:row>
      <xdr:rowOff>26024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9" name="Rukopis 8">
              <a:extLst>
                <a:ext uri="{FF2B5EF4-FFF2-40B4-BE49-F238E27FC236}">
                  <a16:creationId xmlns:a16="http://schemas.microsoft.com/office/drawing/2014/main" id="{3350237E-BD2F-46A2-948A-586A8A45D8DA}"/>
                </a:ext>
              </a:extLst>
            </xdr14:cNvPr>
            <xdr14:cNvContentPartPr/>
          </xdr14:nvContentPartPr>
          <xdr14:nvPr macro=""/>
          <xdr14:xfrm>
            <a:off x="6803280" y="15019440"/>
            <a:ext cx="360" cy="360"/>
          </xdr14:xfrm>
        </xdr:contentPart>
      </mc:Choice>
      <mc:Fallback xmlns="">
        <xdr:pic>
          <xdr:nvPicPr>
            <xdr:cNvPr id="9" name="Rukopis 8">
              <a:extLst>
                <a:ext uri="{FF2B5EF4-FFF2-40B4-BE49-F238E27FC236}">
                  <a16:creationId xmlns:a16="http://schemas.microsoft.com/office/drawing/2014/main" id="{3350237E-BD2F-46A2-948A-586A8A45D8D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794280" y="150104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2112060</xdr:colOff>
      <xdr:row>46</xdr:row>
      <xdr:rowOff>6204</xdr:rowOff>
    </xdr:from>
    <xdr:to>
      <xdr:col>6</xdr:col>
      <xdr:colOff>2112420</xdr:colOff>
      <xdr:row>46</xdr:row>
      <xdr:rowOff>6564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10" name="Rukopis 9">
              <a:extLst>
                <a:ext uri="{FF2B5EF4-FFF2-40B4-BE49-F238E27FC236}">
                  <a16:creationId xmlns:a16="http://schemas.microsoft.com/office/drawing/2014/main" id="{B8B66E7E-7229-4316-AF7D-BC7E81DBF5AF}"/>
                </a:ext>
              </a:extLst>
            </xdr14:cNvPr>
            <xdr14:cNvContentPartPr/>
          </xdr14:nvContentPartPr>
          <xdr14:nvPr macro=""/>
          <xdr14:xfrm>
            <a:off x="6874560" y="14669520"/>
            <a:ext cx="360" cy="360"/>
          </xdr14:xfrm>
        </xdr:contentPart>
      </mc:Choice>
      <mc:Fallback xmlns="">
        <xdr:pic>
          <xdr:nvPicPr>
            <xdr:cNvPr id="10" name="Rukopis 9">
              <a:extLst>
                <a:ext uri="{FF2B5EF4-FFF2-40B4-BE49-F238E27FC236}">
                  <a16:creationId xmlns:a16="http://schemas.microsoft.com/office/drawing/2014/main" id="{B8B66E7E-7229-4316-AF7D-BC7E81DBF5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865560" y="146608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2740620</xdr:colOff>
      <xdr:row>46</xdr:row>
      <xdr:rowOff>198084</xdr:rowOff>
    </xdr:from>
    <xdr:to>
      <xdr:col>6</xdr:col>
      <xdr:colOff>2743500</xdr:colOff>
      <xdr:row>46</xdr:row>
      <xdr:rowOff>200964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5" name="Rukopis 14">
              <a:extLst>
                <a:ext uri="{FF2B5EF4-FFF2-40B4-BE49-F238E27FC236}">
                  <a16:creationId xmlns:a16="http://schemas.microsoft.com/office/drawing/2014/main" id="{DC9A654B-FEA9-48BE-AC20-AD81755F938B}"/>
                </a:ext>
              </a:extLst>
            </xdr14:cNvPr>
            <xdr14:cNvContentPartPr/>
          </xdr14:nvContentPartPr>
          <xdr14:nvPr macro=""/>
          <xdr14:xfrm>
            <a:off x="7503120" y="14861400"/>
            <a:ext cx="2880" cy="2880"/>
          </xdr14:xfrm>
        </xdr:contentPart>
      </mc:Choice>
      <mc:Fallback xmlns="">
        <xdr:pic>
          <xdr:nvPicPr>
            <xdr:cNvPr id="15" name="Rukopis 14">
              <a:extLst>
                <a:ext uri="{FF2B5EF4-FFF2-40B4-BE49-F238E27FC236}">
                  <a16:creationId xmlns:a16="http://schemas.microsoft.com/office/drawing/2014/main" id="{DC9A654B-FEA9-48BE-AC20-AD81755F938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494120" y="14852400"/>
              <a:ext cx="20520" cy="20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1969500</xdr:colOff>
      <xdr:row>47</xdr:row>
      <xdr:rowOff>212504</xdr:rowOff>
    </xdr:from>
    <xdr:to>
      <xdr:col>6</xdr:col>
      <xdr:colOff>1996500</xdr:colOff>
      <xdr:row>47</xdr:row>
      <xdr:rowOff>233384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16" name="Rukopis 15">
              <a:extLst>
                <a:ext uri="{FF2B5EF4-FFF2-40B4-BE49-F238E27FC236}">
                  <a16:creationId xmlns:a16="http://schemas.microsoft.com/office/drawing/2014/main" id="{D2F34B5A-ED16-4486-AB27-865EB1C3FD9D}"/>
                </a:ext>
              </a:extLst>
            </xdr14:cNvPr>
            <xdr14:cNvContentPartPr/>
          </xdr14:nvContentPartPr>
          <xdr14:nvPr macro=""/>
          <xdr14:xfrm>
            <a:off x="6732000" y="15206280"/>
            <a:ext cx="27000" cy="20880"/>
          </xdr14:xfrm>
        </xdr:contentPart>
      </mc:Choice>
      <mc:Fallback xmlns="">
        <xdr:pic>
          <xdr:nvPicPr>
            <xdr:cNvPr id="16" name="Rukopis 15">
              <a:extLst>
                <a:ext uri="{FF2B5EF4-FFF2-40B4-BE49-F238E27FC236}">
                  <a16:creationId xmlns:a16="http://schemas.microsoft.com/office/drawing/2014/main" id="{D2F34B5A-ED16-4486-AB27-865EB1C3FD9D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6723000" y="15197640"/>
              <a:ext cx="44640" cy="38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3505260</xdr:colOff>
      <xdr:row>8</xdr:row>
      <xdr:rowOff>310836</xdr:rowOff>
    </xdr:from>
    <xdr:to>
      <xdr:col>6</xdr:col>
      <xdr:colOff>3505620</xdr:colOff>
      <xdr:row>8</xdr:row>
      <xdr:rowOff>311196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7" name="Rukopis 16">
              <a:extLst>
                <a:ext uri="{FF2B5EF4-FFF2-40B4-BE49-F238E27FC236}">
                  <a16:creationId xmlns:a16="http://schemas.microsoft.com/office/drawing/2014/main" id="{C1357FE7-1F49-4336-9B7B-ED7BEE806247}"/>
                </a:ext>
              </a:extLst>
            </xdr14:cNvPr>
            <xdr14:cNvContentPartPr/>
          </xdr14:nvContentPartPr>
          <xdr14:nvPr macro=""/>
          <xdr14:xfrm>
            <a:off x="8267760" y="2792520"/>
            <a:ext cx="360" cy="360"/>
          </xdr14:xfrm>
        </xdr:contentPart>
      </mc:Choice>
      <mc:Fallback xmlns="">
        <xdr:pic>
          <xdr:nvPicPr>
            <xdr:cNvPr id="17" name="Rukopis 16">
              <a:extLst>
                <a:ext uri="{FF2B5EF4-FFF2-40B4-BE49-F238E27FC236}">
                  <a16:creationId xmlns:a16="http://schemas.microsoft.com/office/drawing/2014/main" id="{C1357FE7-1F49-4336-9B7B-ED7BEE80624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259120" y="27835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3446940</xdr:colOff>
      <xdr:row>10</xdr:row>
      <xdr:rowOff>25760</xdr:rowOff>
    </xdr:from>
    <xdr:to>
      <xdr:col>6</xdr:col>
      <xdr:colOff>3447300</xdr:colOff>
      <xdr:row>10</xdr:row>
      <xdr:rowOff>28640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8" name="Rukopis 17">
              <a:extLst>
                <a:ext uri="{FF2B5EF4-FFF2-40B4-BE49-F238E27FC236}">
                  <a16:creationId xmlns:a16="http://schemas.microsoft.com/office/drawing/2014/main" id="{6107B50D-6F0B-4D04-A627-C4AF008A6858}"/>
                </a:ext>
              </a:extLst>
            </xdr14:cNvPr>
            <xdr14:cNvContentPartPr/>
          </xdr14:nvContentPartPr>
          <xdr14:nvPr macro=""/>
          <xdr14:xfrm>
            <a:off x="8209440" y="3200760"/>
            <a:ext cx="360" cy="2880"/>
          </xdr14:xfrm>
        </xdr:contentPart>
      </mc:Choice>
      <mc:Fallback xmlns="">
        <xdr:pic>
          <xdr:nvPicPr>
            <xdr:cNvPr id="18" name="Rukopis 17">
              <a:extLst>
                <a:ext uri="{FF2B5EF4-FFF2-40B4-BE49-F238E27FC236}">
                  <a16:creationId xmlns:a16="http://schemas.microsoft.com/office/drawing/2014/main" id="{6107B50D-6F0B-4D04-A627-C4AF008A685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200800" y="3191760"/>
              <a:ext cx="18000" cy="20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4321740</xdr:colOff>
      <xdr:row>11</xdr:row>
      <xdr:rowOff>175538</xdr:rowOff>
    </xdr:from>
    <xdr:to>
      <xdr:col>6</xdr:col>
      <xdr:colOff>4331100</xdr:colOff>
      <xdr:row>11</xdr:row>
      <xdr:rowOff>200738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9" name="Rukopis 18">
              <a:extLst>
                <a:ext uri="{FF2B5EF4-FFF2-40B4-BE49-F238E27FC236}">
                  <a16:creationId xmlns:a16="http://schemas.microsoft.com/office/drawing/2014/main" id="{62338967-085F-4B49-8696-85E68F94844A}"/>
                </a:ext>
              </a:extLst>
            </xdr14:cNvPr>
            <xdr14:cNvContentPartPr/>
          </xdr14:nvContentPartPr>
          <xdr14:nvPr macro=""/>
          <xdr14:xfrm>
            <a:off x="9084240" y="3642120"/>
            <a:ext cx="9360" cy="25200"/>
          </xdr14:xfrm>
        </xdr:contentPart>
      </mc:Choice>
      <mc:Fallback xmlns="">
        <xdr:pic>
          <xdr:nvPicPr>
            <xdr:cNvPr id="19" name="Rukopis 18">
              <a:extLst>
                <a:ext uri="{FF2B5EF4-FFF2-40B4-BE49-F238E27FC236}">
                  <a16:creationId xmlns:a16="http://schemas.microsoft.com/office/drawing/2014/main" id="{62338967-085F-4B49-8696-85E68F94844A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9075240" y="3633480"/>
              <a:ext cx="27000" cy="42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3271980</xdr:colOff>
      <xdr:row>23</xdr:row>
      <xdr:rowOff>200945</xdr:rowOff>
    </xdr:from>
    <xdr:to>
      <xdr:col>6</xdr:col>
      <xdr:colOff>3272340</xdr:colOff>
      <xdr:row>23</xdr:row>
      <xdr:rowOff>201305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22" name="Rukopis 21">
              <a:extLst>
                <a:ext uri="{FF2B5EF4-FFF2-40B4-BE49-F238E27FC236}">
                  <a16:creationId xmlns:a16="http://schemas.microsoft.com/office/drawing/2014/main" id="{9F6C2834-5E1C-41F0-B270-F7820CD4D6F2}"/>
                </a:ext>
              </a:extLst>
            </xdr14:cNvPr>
            <xdr14:cNvContentPartPr/>
          </xdr14:nvContentPartPr>
          <xdr14:nvPr macro=""/>
          <xdr14:xfrm>
            <a:off x="8034480" y="7322016"/>
            <a:ext cx="360" cy="360"/>
          </xdr14:xfrm>
        </xdr:contentPart>
      </mc:Choice>
      <mc:Fallback xmlns="">
        <xdr:pic>
          <xdr:nvPicPr>
            <xdr:cNvPr id="22" name="Rukopis 21">
              <a:extLst>
                <a:ext uri="{FF2B5EF4-FFF2-40B4-BE49-F238E27FC236}">
                  <a16:creationId xmlns:a16="http://schemas.microsoft.com/office/drawing/2014/main" id="{9F6C2834-5E1C-41F0-B270-F7820CD4D6F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025840" y="7313016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1289100</xdr:colOff>
      <xdr:row>24</xdr:row>
      <xdr:rowOff>77485</xdr:rowOff>
    </xdr:from>
    <xdr:to>
      <xdr:col>6</xdr:col>
      <xdr:colOff>1289460</xdr:colOff>
      <xdr:row>24</xdr:row>
      <xdr:rowOff>77845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23" name="Rukopis 22">
              <a:extLst>
                <a:ext uri="{FF2B5EF4-FFF2-40B4-BE49-F238E27FC236}">
                  <a16:creationId xmlns:a16="http://schemas.microsoft.com/office/drawing/2014/main" id="{240976E1-5B5C-4F29-96A3-9ADB207D79E8}"/>
                </a:ext>
              </a:extLst>
            </xdr14:cNvPr>
            <xdr14:cNvContentPartPr/>
          </xdr14:nvContentPartPr>
          <xdr14:nvPr macro=""/>
          <xdr14:xfrm>
            <a:off x="6051600" y="7522536"/>
            <a:ext cx="360" cy="360"/>
          </xdr14:xfrm>
        </xdr:contentPart>
      </mc:Choice>
      <mc:Fallback xmlns="">
        <xdr:pic>
          <xdr:nvPicPr>
            <xdr:cNvPr id="23" name="Rukopis 22">
              <a:extLst>
                <a:ext uri="{FF2B5EF4-FFF2-40B4-BE49-F238E27FC236}">
                  <a16:creationId xmlns:a16="http://schemas.microsoft.com/office/drawing/2014/main" id="{240976E1-5B5C-4F29-96A3-9ADB207D79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042960" y="7513536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1224660</xdr:colOff>
      <xdr:row>23</xdr:row>
      <xdr:rowOff>122825</xdr:rowOff>
    </xdr:from>
    <xdr:to>
      <xdr:col>6</xdr:col>
      <xdr:colOff>1225020</xdr:colOff>
      <xdr:row>23</xdr:row>
      <xdr:rowOff>123185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24" name="Rukopis 23">
              <a:extLst>
                <a:ext uri="{FF2B5EF4-FFF2-40B4-BE49-F238E27FC236}">
                  <a16:creationId xmlns:a16="http://schemas.microsoft.com/office/drawing/2014/main" id="{9843012E-441A-4508-AA12-8EE3A549E04E}"/>
                </a:ext>
              </a:extLst>
            </xdr14:cNvPr>
            <xdr14:cNvContentPartPr/>
          </xdr14:nvContentPartPr>
          <xdr14:nvPr macro=""/>
          <xdr14:xfrm>
            <a:off x="5987160" y="7243896"/>
            <a:ext cx="360" cy="360"/>
          </xdr14:xfrm>
        </xdr:contentPart>
      </mc:Choice>
      <mc:Fallback xmlns="">
        <xdr:pic>
          <xdr:nvPicPr>
            <xdr:cNvPr id="24" name="Rukopis 23">
              <a:extLst>
                <a:ext uri="{FF2B5EF4-FFF2-40B4-BE49-F238E27FC236}">
                  <a16:creationId xmlns:a16="http://schemas.microsoft.com/office/drawing/2014/main" id="{9843012E-441A-4508-AA12-8EE3A549E0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978160" y="7235256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900660</xdr:colOff>
      <xdr:row>24</xdr:row>
      <xdr:rowOff>233365</xdr:rowOff>
    </xdr:from>
    <xdr:to>
      <xdr:col>6</xdr:col>
      <xdr:colOff>901020</xdr:colOff>
      <xdr:row>24</xdr:row>
      <xdr:rowOff>233725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25" name="Rukopis 24">
              <a:extLst>
                <a:ext uri="{FF2B5EF4-FFF2-40B4-BE49-F238E27FC236}">
                  <a16:creationId xmlns:a16="http://schemas.microsoft.com/office/drawing/2014/main" id="{10B5EDDA-807F-4BBC-ABE5-0A66D189029F}"/>
                </a:ext>
              </a:extLst>
            </xdr14:cNvPr>
            <xdr14:cNvContentPartPr/>
          </xdr14:nvContentPartPr>
          <xdr14:nvPr macro=""/>
          <xdr14:xfrm>
            <a:off x="5663160" y="7678416"/>
            <a:ext cx="360" cy="360"/>
          </xdr14:xfrm>
        </xdr:contentPart>
      </mc:Choice>
      <mc:Fallback xmlns="">
        <xdr:pic>
          <xdr:nvPicPr>
            <xdr:cNvPr id="25" name="Rukopis 24">
              <a:extLst>
                <a:ext uri="{FF2B5EF4-FFF2-40B4-BE49-F238E27FC236}">
                  <a16:creationId xmlns:a16="http://schemas.microsoft.com/office/drawing/2014/main" id="{10B5EDDA-807F-4BBC-ABE5-0A66D189029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654160" y="7669416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Desktop/ud&#382;benici%202020.21/podaci%20za%20tablice,%20tablica%20popis%2020.21/2019,2020/UD&#381;BENICI%2019,20/kona&#269;ni%20odabir/odabrani%20ud&#382;benici%20%201,5,7,%20%2019,20%20m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alog 2019-2020"/>
      <sheetName val="radne bilježnice"/>
    </sheetNames>
    <sheetDataSet>
      <sheetData sheetId="0" refreshError="1">
        <row r="9">
          <cell r="A9">
            <v>5991</v>
          </cell>
          <cell r="B9">
            <v>3831</v>
          </cell>
        </row>
      </sheetData>
      <sheetData sheetId="1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1:53.86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30.471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31.01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0,'0'3,"0"1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32.166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70,'0'-3,"0"-7,3-5,8-6,1 1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39.61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0,'0'0</inkml:trace>
  <inkml:trace contextRef="#ctx0" brushRef="#br0" timeOffset="347.5">1 0,'0'0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41.038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0,'0'0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41.73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1,'0'0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42.67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1:54.5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14 0,'-6'0,"-2"0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1:59.30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02.16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02.77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18.807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19.309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20.423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8,'0'0</inkml:trace>
  <inkml:trace contextRef="#ctx0" brushRef="#br0" timeOffset="330.6">0 8,'3'-3,"2"-2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7-03T08:42:19.70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0 58</inkml:trace>
  <inkml:trace contextRef="#ctx0" brushRef="#br0" timeOffset="327.52">0 40,'4'0,"3"-3,7-4,10-7,2-1</inkml:trace>
</inkml: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4"/>
  <sheetViews>
    <sheetView tabSelected="1" topLeftCell="A70" zoomScale="98" zoomScaleNormal="98" workbookViewId="0">
      <selection activeCell="B78" sqref="B78"/>
    </sheetView>
  </sheetViews>
  <sheetFormatPr defaultColWidth="9.1796875" defaultRowHeight="14" x14ac:dyDescent="0.3"/>
  <cols>
    <col min="1" max="1" width="8.81640625" style="1" customWidth="1"/>
    <col min="2" max="2" width="12.1796875" style="1" customWidth="1"/>
    <col min="3" max="3" width="7.1796875" style="1" customWidth="1"/>
    <col min="4" max="4" width="6.1796875" style="1" customWidth="1"/>
    <col min="5" max="5" width="15" style="1" bestFit="1" customWidth="1"/>
    <col min="6" max="6" width="18.81640625" style="1" customWidth="1"/>
    <col min="7" max="7" width="74.453125" style="1" bestFit="1" customWidth="1"/>
    <col min="8" max="16384" width="9.1796875" style="1"/>
  </cols>
  <sheetData>
    <row r="1" spans="1:7" ht="26.4" customHeight="1" x14ac:dyDescent="0.3">
      <c r="A1" s="33" t="s">
        <v>38</v>
      </c>
      <c r="B1" s="33"/>
      <c r="C1" s="33"/>
      <c r="D1" s="33"/>
      <c r="E1" s="33"/>
      <c r="F1" s="33"/>
      <c r="G1" s="33"/>
    </row>
    <row r="2" spans="1:7" x14ac:dyDescent="0.3">
      <c r="A2" s="2" t="s">
        <v>39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45.65" customHeight="1" x14ac:dyDescent="0.3">
      <c r="A3" s="9" t="s">
        <v>98</v>
      </c>
      <c r="B3" s="4" t="s">
        <v>6</v>
      </c>
      <c r="C3" s="11">
        <v>6043</v>
      </c>
      <c r="D3" s="11">
        <v>3876</v>
      </c>
      <c r="E3" s="4" t="s">
        <v>7</v>
      </c>
      <c r="F3" s="12" t="s">
        <v>147</v>
      </c>
      <c r="G3" s="13" t="s">
        <v>74</v>
      </c>
    </row>
    <row r="4" spans="1:7" ht="30" customHeight="1" x14ac:dyDescent="0.3">
      <c r="A4" s="9" t="s">
        <v>98</v>
      </c>
      <c r="B4" s="3" t="s">
        <v>8</v>
      </c>
      <c r="C4" s="11">
        <v>6123</v>
      </c>
      <c r="D4" s="11">
        <v>3940</v>
      </c>
      <c r="E4" s="4" t="s">
        <v>7</v>
      </c>
      <c r="F4" s="12" t="s">
        <v>75</v>
      </c>
      <c r="G4" s="14" t="s">
        <v>9</v>
      </c>
    </row>
    <row r="5" spans="1:7" ht="26.4" customHeight="1" x14ac:dyDescent="0.3">
      <c r="A5" s="9" t="s">
        <v>98</v>
      </c>
      <c r="B5" s="3" t="s">
        <v>10</v>
      </c>
      <c r="C5" s="11">
        <v>6151</v>
      </c>
      <c r="D5" s="11">
        <v>3966</v>
      </c>
      <c r="E5" s="4" t="s">
        <v>7</v>
      </c>
      <c r="F5" s="12" t="s">
        <v>11</v>
      </c>
      <c r="G5" s="14" t="s">
        <v>12</v>
      </c>
    </row>
    <row r="6" spans="1:7" ht="15" customHeight="1" x14ac:dyDescent="0.3">
      <c r="A6" s="9" t="s">
        <v>77</v>
      </c>
      <c r="B6" s="4" t="s">
        <v>13</v>
      </c>
      <c r="C6" s="15">
        <v>7001</v>
      </c>
      <c r="D6" s="9">
        <v>7001</v>
      </c>
      <c r="E6" s="4" t="s">
        <v>7</v>
      </c>
      <c r="F6" s="4" t="s">
        <v>76</v>
      </c>
      <c r="G6" s="4" t="s">
        <v>78</v>
      </c>
    </row>
    <row r="7" spans="1:7" ht="15" customHeight="1" x14ac:dyDescent="0.3">
      <c r="A7" s="9" t="s">
        <v>77</v>
      </c>
      <c r="B7" s="4" t="s">
        <v>14</v>
      </c>
      <c r="C7" s="9">
        <v>6079</v>
      </c>
      <c r="D7" s="9">
        <v>3904</v>
      </c>
      <c r="E7" s="4" t="s">
        <v>79</v>
      </c>
      <c r="F7" s="4" t="s">
        <v>80</v>
      </c>
      <c r="G7" s="4" t="s">
        <v>81</v>
      </c>
    </row>
    <row r="8" spans="1:7" ht="24.5" customHeight="1" x14ac:dyDescent="0.3">
      <c r="A8" s="9" t="s">
        <v>77</v>
      </c>
      <c r="B8" s="4" t="s">
        <v>15</v>
      </c>
      <c r="C8" s="16"/>
      <c r="D8" s="16">
        <f>'[1]Katalog 2019-2020'!B9</f>
        <v>3831</v>
      </c>
      <c r="E8" s="4" t="s">
        <v>7</v>
      </c>
      <c r="F8" s="17" t="s">
        <v>82</v>
      </c>
      <c r="G8" s="17" t="s">
        <v>133</v>
      </c>
    </row>
    <row r="9" spans="1:7" ht="27.5" customHeight="1" x14ac:dyDescent="0.3">
      <c r="A9" s="9" t="s">
        <v>99</v>
      </c>
      <c r="B9" s="3" t="s">
        <v>6</v>
      </c>
      <c r="C9" s="18">
        <v>6030</v>
      </c>
      <c r="D9" s="18">
        <v>3869</v>
      </c>
      <c r="E9" s="19" t="s">
        <v>40</v>
      </c>
      <c r="F9" s="6" t="s">
        <v>100</v>
      </c>
      <c r="G9" s="20" t="s">
        <v>101</v>
      </c>
    </row>
    <row r="10" spans="1:7" ht="27" customHeight="1" x14ac:dyDescent="0.3">
      <c r="A10" s="9" t="s">
        <v>99</v>
      </c>
      <c r="B10" s="3" t="s">
        <v>6</v>
      </c>
      <c r="C10" s="18">
        <v>6031</v>
      </c>
      <c r="D10" s="18">
        <v>3869</v>
      </c>
      <c r="E10" s="19" t="s">
        <v>40</v>
      </c>
      <c r="F10" s="6" t="s">
        <v>102</v>
      </c>
      <c r="G10" s="6" t="s">
        <v>101</v>
      </c>
    </row>
    <row r="11" spans="1:7" ht="23" customHeight="1" x14ac:dyDescent="0.3">
      <c r="A11" s="9" t="s">
        <v>99</v>
      </c>
      <c r="B11" s="3" t="s">
        <v>8</v>
      </c>
      <c r="C11" s="18">
        <v>6102</v>
      </c>
      <c r="D11" s="18">
        <v>3926</v>
      </c>
      <c r="E11" s="19" t="s">
        <v>40</v>
      </c>
      <c r="F11" s="6" t="s">
        <v>103</v>
      </c>
      <c r="G11" s="6" t="s">
        <v>104</v>
      </c>
    </row>
    <row r="12" spans="1:7" ht="24.5" customHeight="1" x14ac:dyDescent="0.3">
      <c r="A12" s="9" t="s">
        <v>99</v>
      </c>
      <c r="B12" s="3" t="s">
        <v>8</v>
      </c>
      <c r="C12" s="18">
        <v>6103</v>
      </c>
      <c r="D12" s="18">
        <v>3926</v>
      </c>
      <c r="E12" s="19" t="s">
        <v>40</v>
      </c>
      <c r="F12" s="6" t="s">
        <v>105</v>
      </c>
      <c r="G12" s="6" t="s">
        <v>104</v>
      </c>
    </row>
    <row r="13" spans="1:7" ht="21" customHeight="1" x14ac:dyDescent="0.3">
      <c r="A13" s="9" t="s">
        <v>99</v>
      </c>
      <c r="B13" s="3" t="s">
        <v>10</v>
      </c>
      <c r="C13" s="18">
        <v>6144</v>
      </c>
      <c r="D13" s="18">
        <v>3960</v>
      </c>
      <c r="E13" s="19" t="s">
        <v>40</v>
      </c>
      <c r="F13" s="6" t="s">
        <v>106</v>
      </c>
      <c r="G13" s="6" t="s">
        <v>107</v>
      </c>
    </row>
    <row r="14" spans="1:7" ht="21" customHeight="1" x14ac:dyDescent="0.3">
      <c r="A14" s="9"/>
      <c r="B14" s="3"/>
      <c r="C14" s="18"/>
      <c r="D14" s="18"/>
      <c r="E14" s="19"/>
      <c r="F14" s="6"/>
      <c r="G14" s="6"/>
    </row>
    <row r="15" spans="1:7" ht="31.75" customHeight="1" x14ac:dyDescent="0.3">
      <c r="A15" s="11" t="s">
        <v>63</v>
      </c>
      <c r="B15" s="7" t="s">
        <v>6</v>
      </c>
      <c r="C15" s="11">
        <v>7168</v>
      </c>
      <c r="D15" s="11">
        <v>4678</v>
      </c>
      <c r="E15" s="7" t="s">
        <v>20</v>
      </c>
      <c r="F15" s="11" t="s">
        <v>143</v>
      </c>
      <c r="G15" s="21" t="s">
        <v>83</v>
      </c>
    </row>
    <row r="16" spans="1:7" ht="21" customHeight="1" x14ac:dyDescent="0.3">
      <c r="A16" s="11" t="s">
        <v>63</v>
      </c>
      <c r="B16" s="7" t="s">
        <v>6</v>
      </c>
      <c r="C16" s="11">
        <v>7169</v>
      </c>
      <c r="D16" s="11">
        <v>4678</v>
      </c>
      <c r="E16" s="7" t="s">
        <v>20</v>
      </c>
      <c r="F16" s="11" t="s">
        <v>144</v>
      </c>
      <c r="G16" s="21" t="s">
        <v>84</v>
      </c>
    </row>
    <row r="17" spans="1:7" ht="21" customHeight="1" x14ac:dyDescent="0.3">
      <c r="A17" s="9" t="s">
        <v>63</v>
      </c>
      <c r="B17" s="7" t="s">
        <v>8</v>
      </c>
      <c r="C17" s="11">
        <v>7164</v>
      </c>
      <c r="D17" s="11">
        <v>4671</v>
      </c>
      <c r="E17" s="7" t="s">
        <v>20</v>
      </c>
      <c r="F17" s="21" t="s">
        <v>85</v>
      </c>
      <c r="G17" s="22" t="s">
        <v>86</v>
      </c>
    </row>
    <row r="18" spans="1:7" ht="22" customHeight="1" x14ac:dyDescent="0.3">
      <c r="A18" s="9" t="s">
        <v>63</v>
      </c>
      <c r="B18" s="7" t="s">
        <v>8</v>
      </c>
      <c r="C18" s="11">
        <v>7165</v>
      </c>
      <c r="D18" s="11">
        <v>4671</v>
      </c>
      <c r="E18" s="7" t="s">
        <v>20</v>
      </c>
      <c r="F18" s="21" t="s">
        <v>85</v>
      </c>
      <c r="G18" s="22" t="s">
        <v>87</v>
      </c>
    </row>
    <row r="19" spans="1:7" ht="23.5" customHeight="1" x14ac:dyDescent="0.3">
      <c r="A19" s="9" t="s">
        <v>63</v>
      </c>
      <c r="B19" s="7" t="s">
        <v>10</v>
      </c>
      <c r="C19" s="11">
        <v>7160</v>
      </c>
      <c r="D19" s="11">
        <v>4662</v>
      </c>
      <c r="E19" s="7" t="s">
        <v>20</v>
      </c>
      <c r="F19" s="6" t="s">
        <v>88</v>
      </c>
      <c r="G19" s="32" t="s">
        <v>86</v>
      </c>
    </row>
    <row r="20" spans="1:7" ht="22" customHeight="1" x14ac:dyDescent="0.3">
      <c r="A20" s="9" t="s">
        <v>63</v>
      </c>
      <c r="B20" s="7" t="s">
        <v>10</v>
      </c>
      <c r="C20" s="11">
        <v>7161</v>
      </c>
      <c r="D20" s="11">
        <v>4662</v>
      </c>
      <c r="E20" s="7" t="s">
        <v>20</v>
      </c>
      <c r="F20" s="14" t="s">
        <v>88</v>
      </c>
      <c r="G20" s="12" t="s">
        <v>87</v>
      </c>
    </row>
    <row r="21" spans="1:7" ht="22.5" customHeight="1" x14ac:dyDescent="0.3">
      <c r="A21" s="9" t="s">
        <v>108</v>
      </c>
      <c r="B21" s="7" t="str">
        <f>B6</f>
        <v>Informatika</v>
      </c>
      <c r="C21" s="9">
        <v>7002</v>
      </c>
      <c r="D21" s="9">
        <v>4742</v>
      </c>
      <c r="E21" s="7" t="str">
        <f>E8</f>
        <v>Školska knjiga d.d.</v>
      </c>
      <c r="F21" s="4" t="s">
        <v>23</v>
      </c>
      <c r="G21" s="4" t="s">
        <v>24</v>
      </c>
    </row>
    <row r="22" spans="1:7" ht="27" customHeight="1" x14ac:dyDescent="0.3">
      <c r="A22" s="9" t="s">
        <v>108</v>
      </c>
      <c r="B22" s="4" t="s">
        <v>14</v>
      </c>
      <c r="C22" s="9">
        <v>6721</v>
      </c>
      <c r="D22" s="9">
        <v>4485</v>
      </c>
      <c r="E22" s="4" t="s">
        <v>25</v>
      </c>
      <c r="F22" s="4" t="s">
        <v>26</v>
      </c>
      <c r="G22" s="4" t="s">
        <v>27</v>
      </c>
    </row>
    <row r="23" spans="1:7" ht="31" customHeight="1" x14ac:dyDescent="0.3">
      <c r="A23" s="9" t="s">
        <v>108</v>
      </c>
      <c r="B23" s="4" t="s">
        <v>15</v>
      </c>
      <c r="C23" s="9">
        <v>6897</v>
      </c>
      <c r="D23" s="9">
        <v>4649</v>
      </c>
      <c r="E23" s="4" t="s">
        <v>20</v>
      </c>
      <c r="F23" s="4" t="s">
        <v>21</v>
      </c>
      <c r="G23" s="4" t="s">
        <v>22</v>
      </c>
    </row>
    <row r="24" spans="1:7" ht="25.75" customHeight="1" x14ac:dyDescent="0.3">
      <c r="A24" s="9" t="s">
        <v>112</v>
      </c>
      <c r="B24" s="3" t="s">
        <v>6</v>
      </c>
      <c r="C24" s="9">
        <v>7071</v>
      </c>
      <c r="D24" s="9">
        <v>4809</v>
      </c>
      <c r="E24" s="4" t="s">
        <v>7</v>
      </c>
      <c r="F24" s="4" t="s">
        <v>89</v>
      </c>
      <c r="G24" s="4" t="s">
        <v>148</v>
      </c>
    </row>
    <row r="25" spans="1:7" ht="25.75" customHeight="1" x14ac:dyDescent="0.3">
      <c r="A25" s="9" t="s">
        <v>113</v>
      </c>
      <c r="B25" s="3" t="s">
        <v>8</v>
      </c>
      <c r="C25" s="9">
        <v>7047</v>
      </c>
      <c r="D25" s="9">
        <v>4787</v>
      </c>
      <c r="E25" s="4" t="s">
        <v>7</v>
      </c>
      <c r="F25" s="4" t="s">
        <v>73</v>
      </c>
      <c r="G25" s="4" t="s">
        <v>17</v>
      </c>
    </row>
    <row r="26" spans="1:7" ht="25.75" customHeight="1" x14ac:dyDescent="0.3">
      <c r="A26" s="9" t="s">
        <v>113</v>
      </c>
      <c r="B26" s="4" t="s">
        <v>10</v>
      </c>
      <c r="C26" s="9">
        <v>7034</v>
      </c>
      <c r="D26" s="9">
        <v>4774</v>
      </c>
      <c r="E26" s="4" t="s">
        <v>7</v>
      </c>
      <c r="F26" s="4" t="s">
        <v>18</v>
      </c>
      <c r="G26" s="4" t="s">
        <v>19</v>
      </c>
    </row>
    <row r="27" spans="1:7" ht="27" customHeight="1" x14ac:dyDescent="0.3">
      <c r="A27" s="9" t="s">
        <v>114</v>
      </c>
      <c r="B27" s="4" t="s">
        <v>8</v>
      </c>
      <c r="C27" s="9">
        <v>7059</v>
      </c>
      <c r="D27" s="9">
        <v>4799</v>
      </c>
      <c r="E27" s="4" t="s">
        <v>7</v>
      </c>
      <c r="F27" s="4" t="s">
        <v>90</v>
      </c>
      <c r="G27" s="4" t="s">
        <v>91</v>
      </c>
    </row>
    <row r="28" spans="1:7" ht="26.4" customHeight="1" x14ac:dyDescent="0.3">
      <c r="A28" s="9" t="s">
        <v>114</v>
      </c>
      <c r="B28" s="4" t="s">
        <v>10</v>
      </c>
      <c r="C28" s="9">
        <v>7007</v>
      </c>
      <c r="D28" s="9">
        <v>4747</v>
      </c>
      <c r="E28" s="4" t="s">
        <v>7</v>
      </c>
      <c r="F28" s="4" t="s">
        <v>92</v>
      </c>
      <c r="G28" s="4" t="s">
        <v>93</v>
      </c>
    </row>
    <row r="29" spans="1:7" ht="22" customHeight="1" x14ac:dyDescent="0.3">
      <c r="A29" s="9"/>
      <c r="B29" s="4"/>
      <c r="C29" s="9"/>
      <c r="D29" s="9"/>
      <c r="E29" s="4"/>
      <c r="F29" s="4"/>
      <c r="G29" s="4"/>
    </row>
    <row r="30" spans="1:7" ht="26.4" customHeight="1" x14ac:dyDescent="0.3">
      <c r="A30" s="7" t="s">
        <v>94</v>
      </c>
      <c r="B30" s="4" t="s">
        <v>6</v>
      </c>
      <c r="C30" s="9">
        <v>6581</v>
      </c>
      <c r="D30" s="9">
        <v>4363</v>
      </c>
      <c r="E30" s="4" t="s">
        <v>16</v>
      </c>
      <c r="F30" s="4" t="s">
        <v>51</v>
      </c>
      <c r="G30" s="4" t="s">
        <v>52</v>
      </c>
    </row>
    <row r="31" spans="1:7" ht="26.4" customHeight="1" x14ac:dyDescent="0.3">
      <c r="A31" s="7" t="s">
        <v>94</v>
      </c>
      <c r="B31" s="4" t="s">
        <v>6</v>
      </c>
      <c r="C31" s="9">
        <v>6582</v>
      </c>
      <c r="D31" s="9">
        <v>4363</v>
      </c>
      <c r="E31" s="4" t="s">
        <v>16</v>
      </c>
      <c r="F31" s="4" t="s">
        <v>53</v>
      </c>
      <c r="G31" s="4" t="s">
        <v>52</v>
      </c>
    </row>
    <row r="32" spans="1:7" ht="26.4" customHeight="1" x14ac:dyDescent="0.3">
      <c r="A32" s="7" t="s">
        <v>94</v>
      </c>
      <c r="B32" s="4" t="s">
        <v>8</v>
      </c>
      <c r="C32" s="9">
        <v>6552</v>
      </c>
      <c r="D32" s="9">
        <v>4338</v>
      </c>
      <c r="E32" s="4" t="s">
        <v>16</v>
      </c>
      <c r="F32" s="4" t="s">
        <v>54</v>
      </c>
      <c r="G32" s="4" t="s">
        <v>55</v>
      </c>
    </row>
    <row r="33" spans="1:7" ht="26.4" customHeight="1" x14ac:dyDescent="0.3">
      <c r="A33" s="7" t="s">
        <v>94</v>
      </c>
      <c r="B33" s="4" t="s">
        <v>8</v>
      </c>
      <c r="C33" s="9">
        <v>6553</v>
      </c>
      <c r="D33" s="9">
        <v>4338</v>
      </c>
      <c r="E33" s="4" t="s">
        <v>16</v>
      </c>
      <c r="F33" s="4" t="s">
        <v>56</v>
      </c>
      <c r="G33" s="4" t="s">
        <v>55</v>
      </c>
    </row>
    <row r="34" spans="1:7" ht="26.4" customHeight="1" x14ac:dyDescent="0.3">
      <c r="A34" s="7" t="s">
        <v>94</v>
      </c>
      <c r="B34" s="4" t="s">
        <v>10</v>
      </c>
      <c r="C34" s="9">
        <v>6567</v>
      </c>
      <c r="D34" s="9">
        <v>4351</v>
      </c>
      <c r="E34" s="4" t="s">
        <v>16</v>
      </c>
      <c r="F34" s="4" t="s">
        <v>57</v>
      </c>
      <c r="G34" s="4" t="s">
        <v>58</v>
      </c>
    </row>
    <row r="35" spans="1:7" ht="26.4" customHeight="1" x14ac:dyDescent="0.3">
      <c r="A35" s="7" t="s">
        <v>109</v>
      </c>
      <c r="B35" s="4" t="s">
        <v>15</v>
      </c>
      <c r="C35" s="9">
        <v>6898</v>
      </c>
      <c r="D35" s="9">
        <v>4650</v>
      </c>
      <c r="E35" s="4" t="s">
        <v>20</v>
      </c>
      <c r="F35" s="4" t="s">
        <v>28</v>
      </c>
      <c r="G35" s="4" t="s">
        <v>29</v>
      </c>
    </row>
    <row r="36" spans="1:7" ht="26.4" customHeight="1" x14ac:dyDescent="0.3">
      <c r="A36" s="7" t="s">
        <v>109</v>
      </c>
      <c r="B36" s="4" t="s">
        <v>13</v>
      </c>
      <c r="C36" s="9">
        <v>7003</v>
      </c>
      <c r="D36" s="9">
        <v>4743</v>
      </c>
      <c r="E36" s="4" t="s">
        <v>7</v>
      </c>
      <c r="F36" s="4" t="s">
        <v>30</v>
      </c>
      <c r="G36" s="4" t="s">
        <v>31</v>
      </c>
    </row>
    <row r="37" spans="1:7" ht="26.4" customHeight="1" x14ac:dyDescent="0.3">
      <c r="A37" s="7" t="s">
        <v>109</v>
      </c>
      <c r="B37" s="3" t="s">
        <v>14</v>
      </c>
      <c r="C37" s="9">
        <v>6700</v>
      </c>
      <c r="D37" s="9">
        <v>4464</v>
      </c>
      <c r="E37" s="4" t="s">
        <v>32</v>
      </c>
      <c r="F37" s="4" t="s">
        <v>33</v>
      </c>
      <c r="G37" s="4" t="s">
        <v>34</v>
      </c>
    </row>
    <row r="38" spans="1:7" ht="26.4" customHeight="1" x14ac:dyDescent="0.3">
      <c r="A38" s="7" t="s">
        <v>95</v>
      </c>
      <c r="B38" s="4" t="s">
        <v>6</v>
      </c>
      <c r="C38" s="9">
        <v>7108</v>
      </c>
      <c r="D38" s="9">
        <v>4844</v>
      </c>
      <c r="E38" s="4" t="s">
        <v>7</v>
      </c>
      <c r="F38" s="4" t="s">
        <v>111</v>
      </c>
      <c r="G38" s="3" t="s">
        <v>138</v>
      </c>
    </row>
    <row r="39" spans="1:7" ht="26.4" customHeight="1" x14ac:dyDescent="0.3">
      <c r="A39" s="7" t="s">
        <v>95</v>
      </c>
      <c r="B39" s="4" t="s">
        <v>8</v>
      </c>
      <c r="C39" s="9">
        <v>7048</v>
      </c>
      <c r="D39" s="9">
        <v>4788</v>
      </c>
      <c r="E39" s="4" t="s">
        <v>7</v>
      </c>
      <c r="F39" s="4" t="s">
        <v>96</v>
      </c>
      <c r="G39" s="4" t="s">
        <v>91</v>
      </c>
    </row>
    <row r="40" spans="1:7" ht="26.4" customHeight="1" x14ac:dyDescent="0.3">
      <c r="A40" s="7" t="s">
        <v>95</v>
      </c>
      <c r="B40" s="4" t="s">
        <v>10</v>
      </c>
      <c r="C40" s="9">
        <v>7035</v>
      </c>
      <c r="D40" s="9">
        <v>4775</v>
      </c>
      <c r="E40" s="4" t="s">
        <v>7</v>
      </c>
      <c r="F40" s="4" t="s">
        <v>41</v>
      </c>
      <c r="G40" s="4" t="s">
        <v>42</v>
      </c>
    </row>
    <row r="41" spans="1:7" ht="26.4" customHeight="1" x14ac:dyDescent="0.3">
      <c r="A41" s="7"/>
      <c r="B41" s="3"/>
      <c r="C41" s="9"/>
      <c r="D41" s="9"/>
      <c r="E41" s="4"/>
      <c r="F41" s="4"/>
      <c r="G41" s="4"/>
    </row>
    <row r="42" spans="1:7" ht="26.4" customHeight="1" x14ac:dyDescent="0.3">
      <c r="A42" s="7" t="s">
        <v>72</v>
      </c>
      <c r="B42" s="4" t="s">
        <v>6</v>
      </c>
      <c r="C42" s="9">
        <v>7292</v>
      </c>
      <c r="D42" s="9">
        <v>4962</v>
      </c>
      <c r="E42" s="4" t="s">
        <v>16</v>
      </c>
      <c r="F42" s="4" t="s">
        <v>64</v>
      </c>
      <c r="G42" s="4" t="s">
        <v>43</v>
      </c>
    </row>
    <row r="43" spans="1:7" ht="26.4" customHeight="1" x14ac:dyDescent="0.3">
      <c r="A43" s="7" t="s">
        <v>72</v>
      </c>
      <c r="B43" s="4" t="s">
        <v>6</v>
      </c>
      <c r="C43" s="9">
        <v>7293</v>
      </c>
      <c r="D43" s="9">
        <v>4962</v>
      </c>
      <c r="E43" s="4" t="s">
        <v>16</v>
      </c>
      <c r="F43" s="4" t="s">
        <v>65</v>
      </c>
      <c r="G43" s="4" t="s">
        <v>66</v>
      </c>
    </row>
    <row r="44" spans="1:7" ht="26.4" customHeight="1" x14ac:dyDescent="0.3">
      <c r="A44" s="7" t="s">
        <v>72</v>
      </c>
      <c r="B44" s="4" t="s">
        <v>8</v>
      </c>
      <c r="C44" s="9">
        <v>7278</v>
      </c>
      <c r="D44" s="9">
        <v>4950</v>
      </c>
      <c r="E44" s="4" t="s">
        <v>16</v>
      </c>
      <c r="F44" s="4" t="s">
        <v>67</v>
      </c>
      <c r="G44" s="4" t="s">
        <v>68</v>
      </c>
    </row>
    <row r="45" spans="1:7" ht="26.4" customHeight="1" x14ac:dyDescent="0.3">
      <c r="A45" s="7" t="s">
        <v>72</v>
      </c>
      <c r="B45" s="4" t="s">
        <v>8</v>
      </c>
      <c r="C45" s="9">
        <v>7279</v>
      </c>
      <c r="D45" s="9">
        <v>4950</v>
      </c>
      <c r="E45" s="4" t="s">
        <v>16</v>
      </c>
      <c r="F45" s="4" t="s">
        <v>69</v>
      </c>
      <c r="G45" s="4" t="s">
        <v>68</v>
      </c>
    </row>
    <row r="46" spans="1:7" ht="26.4" customHeight="1" x14ac:dyDescent="0.3">
      <c r="A46" s="7" t="s">
        <v>72</v>
      </c>
      <c r="B46" s="4" t="s">
        <v>10</v>
      </c>
      <c r="C46" s="9">
        <v>7286</v>
      </c>
      <c r="D46" s="9">
        <v>4956</v>
      </c>
      <c r="E46" s="4" t="s">
        <v>16</v>
      </c>
      <c r="F46" s="4" t="s">
        <v>70</v>
      </c>
      <c r="G46" s="4" t="s">
        <v>71</v>
      </c>
    </row>
    <row r="47" spans="1:7" ht="26.4" customHeight="1" x14ac:dyDescent="0.3">
      <c r="A47" s="7" t="s">
        <v>110</v>
      </c>
      <c r="B47" s="4" t="s">
        <v>36</v>
      </c>
      <c r="C47" s="9">
        <v>7597</v>
      </c>
      <c r="D47" s="9">
        <v>5234</v>
      </c>
      <c r="E47" s="4" t="s">
        <v>7</v>
      </c>
      <c r="F47" s="4" t="s">
        <v>46</v>
      </c>
      <c r="G47" s="4" t="s">
        <v>149</v>
      </c>
    </row>
    <row r="48" spans="1:7" ht="26.4" customHeight="1" x14ac:dyDescent="0.3">
      <c r="A48" s="7" t="s">
        <v>110</v>
      </c>
      <c r="B48" s="4" t="s">
        <v>14</v>
      </c>
      <c r="C48" s="9">
        <v>7359</v>
      </c>
      <c r="D48" s="9">
        <v>5018</v>
      </c>
      <c r="E48" s="4" t="s">
        <v>32</v>
      </c>
      <c r="F48" s="4" t="s">
        <v>47</v>
      </c>
      <c r="G48" s="4" t="s">
        <v>48</v>
      </c>
    </row>
    <row r="49" spans="1:7" ht="26.4" customHeight="1" x14ac:dyDescent="0.3">
      <c r="A49" s="7" t="s">
        <v>110</v>
      </c>
      <c r="B49" s="4" t="s">
        <v>13</v>
      </c>
      <c r="C49" s="7">
        <v>7004</v>
      </c>
      <c r="D49" s="7">
        <v>4744</v>
      </c>
      <c r="E49" s="4" t="s">
        <v>7</v>
      </c>
      <c r="F49" s="4" t="s">
        <v>37</v>
      </c>
      <c r="G49" s="4" t="s">
        <v>150</v>
      </c>
    </row>
    <row r="50" spans="1:7" ht="26.4" customHeight="1" x14ac:dyDescent="0.3">
      <c r="A50" s="7" t="s">
        <v>110</v>
      </c>
      <c r="B50" s="4" t="s">
        <v>15</v>
      </c>
      <c r="C50" s="9">
        <v>7495</v>
      </c>
      <c r="D50" s="9">
        <v>5151</v>
      </c>
      <c r="E50" s="4" t="s">
        <v>20</v>
      </c>
      <c r="F50" s="4" t="s">
        <v>44</v>
      </c>
      <c r="G50" s="4" t="s">
        <v>45</v>
      </c>
    </row>
    <row r="51" spans="1:7" ht="26.4" customHeight="1" x14ac:dyDescent="0.3">
      <c r="A51" s="7" t="s">
        <v>110</v>
      </c>
      <c r="B51" s="4" t="s">
        <v>35</v>
      </c>
      <c r="C51" s="9"/>
      <c r="D51" s="9"/>
      <c r="E51" s="4" t="s">
        <v>20</v>
      </c>
      <c r="F51" s="4" t="s">
        <v>145</v>
      </c>
      <c r="G51" s="4" t="s">
        <v>146</v>
      </c>
    </row>
    <row r="52" spans="1:7" ht="26.4" customHeight="1" x14ac:dyDescent="0.3">
      <c r="A52" s="7" t="s">
        <v>97</v>
      </c>
      <c r="B52" s="4" t="s">
        <v>6</v>
      </c>
      <c r="C52" s="9">
        <v>7685</v>
      </c>
      <c r="D52" s="9">
        <v>5321</v>
      </c>
      <c r="E52" s="4" t="s">
        <v>49</v>
      </c>
      <c r="F52" s="4" t="s">
        <v>59</v>
      </c>
      <c r="G52" s="3" t="s">
        <v>43</v>
      </c>
    </row>
    <row r="53" spans="1:7" ht="26.4" customHeight="1" x14ac:dyDescent="0.3">
      <c r="A53" s="7" t="s">
        <v>97</v>
      </c>
      <c r="B53" s="4" t="s">
        <v>8</v>
      </c>
      <c r="C53" s="9">
        <v>7661</v>
      </c>
      <c r="D53" s="9">
        <v>5298</v>
      </c>
      <c r="E53" s="4" t="s">
        <v>49</v>
      </c>
      <c r="F53" s="4" t="s">
        <v>60</v>
      </c>
      <c r="G53" s="4" t="s">
        <v>61</v>
      </c>
    </row>
    <row r="54" spans="1:7" ht="26.4" customHeight="1" x14ac:dyDescent="0.3">
      <c r="A54" s="7" t="s">
        <v>97</v>
      </c>
      <c r="B54" s="4" t="s">
        <v>10</v>
      </c>
      <c r="C54" s="9">
        <v>7637</v>
      </c>
      <c r="D54" s="9">
        <v>5274</v>
      </c>
      <c r="E54" s="4" t="s">
        <v>49</v>
      </c>
      <c r="F54" s="4" t="s">
        <v>50</v>
      </c>
      <c r="G54" s="4" t="s">
        <v>62</v>
      </c>
    </row>
    <row r="55" spans="1:7" ht="26.4" customHeight="1" x14ac:dyDescent="0.3">
      <c r="A55" s="7" t="s">
        <v>127</v>
      </c>
      <c r="B55" s="4" t="s">
        <v>134</v>
      </c>
      <c r="C55" s="7">
        <v>7377</v>
      </c>
      <c r="D55" s="7">
        <v>5036</v>
      </c>
      <c r="E55" s="4" t="s">
        <v>135</v>
      </c>
      <c r="F55" s="4" t="s">
        <v>137</v>
      </c>
      <c r="G55" s="4" t="s">
        <v>136</v>
      </c>
    </row>
    <row r="56" spans="1:7" ht="26.4" customHeight="1" x14ac:dyDescent="0.3">
      <c r="A56" s="7"/>
      <c r="B56" s="4"/>
      <c r="C56" s="7"/>
      <c r="D56" s="7"/>
      <c r="E56" s="4"/>
      <c r="F56" s="4"/>
      <c r="G56" s="4"/>
    </row>
    <row r="57" spans="1:7" x14ac:dyDescent="0.3">
      <c r="A57" s="25" t="s">
        <v>142</v>
      </c>
      <c r="B57" s="23"/>
      <c r="C57" s="23"/>
      <c r="D57" s="23"/>
      <c r="E57" s="23"/>
      <c r="F57" s="23"/>
      <c r="G57" s="24"/>
    </row>
    <row r="58" spans="1:7" x14ac:dyDescent="0.3">
      <c r="A58" s="7" t="s">
        <v>120</v>
      </c>
      <c r="B58" s="4" t="s">
        <v>6</v>
      </c>
      <c r="C58" s="9">
        <v>6583</v>
      </c>
      <c r="D58" s="9">
        <v>4364</v>
      </c>
      <c r="E58" s="4" t="s">
        <v>16</v>
      </c>
      <c r="F58" s="4" t="s">
        <v>51</v>
      </c>
      <c r="G58" s="4" t="s">
        <v>139</v>
      </c>
    </row>
    <row r="59" spans="1:7" x14ac:dyDescent="0.3">
      <c r="A59" s="7" t="s">
        <v>120</v>
      </c>
      <c r="B59" s="4" t="s">
        <v>6</v>
      </c>
      <c r="C59" s="9">
        <v>6584</v>
      </c>
      <c r="D59" s="9">
        <v>4364</v>
      </c>
      <c r="E59" s="4" t="s">
        <v>16</v>
      </c>
      <c r="F59" s="4" t="s">
        <v>53</v>
      </c>
      <c r="G59" s="4" t="s">
        <v>139</v>
      </c>
    </row>
    <row r="60" spans="1:7" x14ac:dyDescent="0.3">
      <c r="A60" s="7" t="s">
        <v>120</v>
      </c>
      <c r="B60" s="4" t="s">
        <v>8</v>
      </c>
      <c r="C60" s="9">
        <v>6535</v>
      </c>
      <c r="D60" s="9">
        <v>4324</v>
      </c>
      <c r="E60" s="4" t="s">
        <v>16</v>
      </c>
      <c r="F60" s="4" t="s">
        <v>54</v>
      </c>
      <c r="G60" s="4" t="s">
        <v>140</v>
      </c>
    </row>
    <row r="61" spans="1:7" x14ac:dyDescent="0.3">
      <c r="A61" s="7" t="s">
        <v>120</v>
      </c>
      <c r="B61" s="4" t="s">
        <v>8</v>
      </c>
      <c r="C61" s="9">
        <v>6526</v>
      </c>
      <c r="D61" s="9">
        <v>4324</v>
      </c>
      <c r="E61" s="4" t="s">
        <v>16</v>
      </c>
      <c r="F61" s="4" t="s">
        <v>56</v>
      </c>
      <c r="G61" s="4" t="s">
        <v>140</v>
      </c>
    </row>
    <row r="62" spans="1:7" x14ac:dyDescent="0.3">
      <c r="A62" s="7" t="s">
        <v>120</v>
      </c>
      <c r="B62" s="4" t="s">
        <v>10</v>
      </c>
      <c r="C62" s="9">
        <v>6568</v>
      </c>
      <c r="D62" s="9">
        <v>4352</v>
      </c>
      <c r="E62" s="4" t="s">
        <v>16</v>
      </c>
      <c r="F62" s="4" t="s">
        <v>57</v>
      </c>
      <c r="G62" s="4" t="s">
        <v>141</v>
      </c>
    </row>
    <row r="63" spans="1:7" ht="26" x14ac:dyDescent="0.3">
      <c r="A63" s="28" t="s">
        <v>121</v>
      </c>
      <c r="B63" s="4" t="s">
        <v>6</v>
      </c>
      <c r="C63" s="5"/>
      <c r="D63" s="5">
        <v>5320</v>
      </c>
      <c r="E63" s="4" t="s">
        <v>7</v>
      </c>
      <c r="F63" s="26" t="s">
        <v>115</v>
      </c>
      <c r="G63" s="6" t="s">
        <v>116</v>
      </c>
    </row>
    <row r="64" spans="1:7" ht="26" x14ac:dyDescent="0.3">
      <c r="A64" s="28" t="s">
        <v>121</v>
      </c>
      <c r="B64" s="4" t="s">
        <v>8</v>
      </c>
      <c r="C64" s="5"/>
      <c r="D64" s="5">
        <v>5297</v>
      </c>
      <c r="E64" s="4" t="s">
        <v>7</v>
      </c>
      <c r="F64" s="26" t="s">
        <v>117</v>
      </c>
      <c r="G64" s="6" t="s">
        <v>118</v>
      </c>
    </row>
    <row r="65" spans="1:7" ht="26" x14ac:dyDescent="0.3">
      <c r="A65" s="28" t="s">
        <v>121</v>
      </c>
      <c r="B65" s="3" t="s">
        <v>10</v>
      </c>
      <c r="C65" s="27"/>
      <c r="D65" s="27">
        <v>5273</v>
      </c>
      <c r="E65" s="4" t="s">
        <v>7</v>
      </c>
      <c r="F65" s="8" t="s">
        <v>41</v>
      </c>
      <c r="G65" s="3" t="s">
        <v>119</v>
      </c>
    </row>
    <row r="66" spans="1:7" ht="26" x14ac:dyDescent="0.3">
      <c r="A66" s="9" t="s">
        <v>126</v>
      </c>
      <c r="B66" s="4" t="s">
        <v>6</v>
      </c>
      <c r="C66" s="5"/>
      <c r="D66" s="5">
        <v>7683</v>
      </c>
      <c r="E66" s="4" t="s">
        <v>7</v>
      </c>
      <c r="F66" s="10" t="s">
        <v>122</v>
      </c>
      <c r="G66" s="6" t="s">
        <v>123</v>
      </c>
    </row>
    <row r="67" spans="1:7" ht="26" x14ac:dyDescent="0.3">
      <c r="A67" s="9" t="s">
        <v>126</v>
      </c>
      <c r="B67" s="4" t="s">
        <v>8</v>
      </c>
      <c r="C67" s="5"/>
      <c r="D67" s="5">
        <v>5296</v>
      </c>
      <c r="E67" s="4" t="s">
        <v>7</v>
      </c>
      <c r="F67" s="10" t="s">
        <v>90</v>
      </c>
      <c r="G67" s="6" t="s">
        <v>124</v>
      </c>
    </row>
    <row r="68" spans="1:7" ht="26" x14ac:dyDescent="0.3">
      <c r="A68" s="9" t="s">
        <v>126</v>
      </c>
      <c r="B68" s="3" t="s">
        <v>10</v>
      </c>
      <c r="C68" s="5"/>
      <c r="D68" s="5">
        <v>5272</v>
      </c>
      <c r="E68" s="4" t="s">
        <v>7</v>
      </c>
      <c r="F68" s="10" t="s">
        <v>18</v>
      </c>
      <c r="G68" s="6" t="s">
        <v>125</v>
      </c>
    </row>
    <row r="69" spans="1:7" ht="26" x14ac:dyDescent="0.3">
      <c r="A69" s="7" t="s">
        <v>132</v>
      </c>
      <c r="B69" s="4" t="s">
        <v>6</v>
      </c>
      <c r="C69" s="9"/>
      <c r="D69" s="9">
        <v>5322</v>
      </c>
      <c r="E69" s="4" t="s">
        <v>49</v>
      </c>
      <c r="F69" s="8" t="s">
        <v>59</v>
      </c>
      <c r="G69" s="3" t="s">
        <v>128</v>
      </c>
    </row>
    <row r="70" spans="1:7" x14ac:dyDescent="0.3">
      <c r="A70" s="7" t="s">
        <v>132</v>
      </c>
      <c r="B70" s="4" t="s">
        <v>8</v>
      </c>
      <c r="C70" s="9"/>
      <c r="D70" s="9">
        <v>5299</v>
      </c>
      <c r="E70" s="4" t="s">
        <v>49</v>
      </c>
      <c r="F70" s="8" t="s">
        <v>60</v>
      </c>
      <c r="G70" s="3" t="s">
        <v>129</v>
      </c>
    </row>
    <row r="71" spans="1:7" x14ac:dyDescent="0.3">
      <c r="A71" s="7" t="s">
        <v>132</v>
      </c>
      <c r="B71" s="4" t="s">
        <v>10</v>
      </c>
      <c r="C71" s="9"/>
      <c r="D71" s="9">
        <v>5255</v>
      </c>
      <c r="E71" s="4" t="s">
        <v>49</v>
      </c>
      <c r="F71" s="8" t="s">
        <v>130</v>
      </c>
      <c r="G71" s="3" t="s">
        <v>131</v>
      </c>
    </row>
    <row r="74" spans="1:7" ht="14.5" x14ac:dyDescent="0.35">
      <c r="A74" s="30"/>
      <c r="B74" s="30"/>
      <c r="C74" s="31"/>
      <c r="D74" s="30"/>
      <c r="E74" s="30"/>
      <c r="F74" s="30"/>
      <c r="G74" s="29"/>
    </row>
  </sheetData>
  <mergeCells count="1">
    <mergeCell ref="A1:G1"/>
  </mergeCells>
  <conditionalFormatting sqref="C43:D43 C47:D47">
    <cfRule type="expression" dxfId="11" priority="5" stopIfTrue="1">
      <formula>#VALUE!</formula>
    </cfRule>
  </conditionalFormatting>
  <conditionalFormatting sqref="C19 C20:D20">
    <cfRule type="expression" dxfId="10" priority="4" stopIfTrue="1">
      <formula>#VALUE!</formula>
    </cfRule>
  </conditionalFormatting>
  <conditionalFormatting sqref="D19">
    <cfRule type="expression" dxfId="9" priority="1" stopIfTrue="1">
      <formula>#VALUE!</formula>
    </cfRule>
  </conditionalFormatting>
  <conditionalFormatting sqref="D19">
    <cfRule type="expression" dxfId="8" priority="2" stopIfTrue="1">
      <formula>#VALUE!</formula>
    </cfRule>
  </conditionalFormatting>
  <conditionalFormatting sqref="D19">
    <cfRule type="expression" dxfId="7" priority="3" stopIfTrue="1">
      <formula>#VALUE!</formula>
    </cfRule>
  </conditionalFormatting>
  <conditionalFormatting sqref="C47 C43:D43 C20:D20 C19">
    <cfRule type="expression" dxfId="6" priority="714" stopIfTrue="1">
      <formula>AND(COUNTIF($A$603:$A$65483, C19)+COUNTIF($A$595:$A$596, C19)+COUNTIF($A$587:$A$590, C19)+COUNTIF($A$200:$A$223, C19)+COUNTIF($A$119:$A$178, C19)+COUNTIF($A$182:$A$198, C19)+COUNTIF($A$258:$A$263, C19)+COUNTIF($A$234:$A$235, C19)+COUNTIF($A$242:$A$243, C19)+COUNTIF($A$250:$A$255, C19)+COUNTIF($A$268:$A$275, C19)+COUNTIF($A$304:$A$313, C19)+COUNTIF($A$554:$A$566, C19)+COUNTIF($A$570:$A$571, C19)+COUNTIF($A$578:$A$583, C19)+COUNTIF($A$294:$A$301, C19)+COUNTIF($A$337:$A$366, C19)+COUNTIF($A$480:$A$494, C19)+COUNTIF($A$496:$A$539, C19)+COUNTIF($A$29:$A$50, C19)+COUNTIF($A$52:$A$71, C19)+COUNTIF($A$72:$A$105, C19)+COUNTIF($A$1:$A$28, C19)+COUNTIF($A$446:$A$471, C19)+COUNTIF($A$434:$A$443, C19)+COUNTIF($A$408:$A$409, C19)+COUNTIF($A$378:$A$379, C19)+COUNTIF($A$383:$A$394, C19)+COUNTIF($A$411:$A$430, C19)+COUNTIF($A$476:$A$478, C19)+COUNTIF($A$278:$A$285, C19)+COUNTIF($A$333:$A$333, C19)&gt;1,NOT(ISBLANK(C19)))</formula>
    </cfRule>
    <cfRule type="expression" dxfId="5" priority="715" stopIfTrue="1">
      <formula>AND(COUNTIF($A$320:$A$65483, C19)+COUNTIF($A$1:$A$28, C19)+COUNTIF($A$29:$A$50, C19)+COUNTIF($A$52:$A$71, C19)+COUNTIF($A$72:$A$313, C19)&gt;1,NOT(ISBLANK(C19)))</formula>
    </cfRule>
  </conditionalFormatting>
  <conditionalFormatting sqref="D47">
    <cfRule type="expression" dxfId="4" priority="722" stopIfTrue="1">
      <formula>AND(COUNTIF($A$602:$A$65482, D47)+COUNTIF($A$594:$A$595, D47)+COUNTIF($A$586:$A$589, D47)+COUNTIF($A$199:$A$222, D47)+COUNTIF($A$118:$A$177, D47)+COUNTIF($A$181:$A$197, D47)+COUNTIF($A$257:$A$262, D47)+COUNTIF($A$233:$A$234, D47)+COUNTIF($A$241:$A$242, D47)+COUNTIF($A$249:$A$254, D47)+COUNTIF($A$267:$A$274, D47)+COUNTIF($A$303:$A$312, D47)+COUNTIF($A$553:$A$565, D47)+COUNTIF($A$569:$A$570, D47)+COUNTIF($A$577:$A$582, D47)+COUNTIF($A$293:$A$300, D47)+COUNTIF($A$336:$A$365, D47)+COUNTIF($A$479:$A$493, D47)+COUNTIF($A$495:$A$538, D47)+COUNTIF($A$29:$A$49, D47)+COUNTIF($A$52:$A$71, D47)+COUNTIF($A$72:$A$104, D47)+COUNTIF($A$1:$A$28, D47)+COUNTIF($A$445:$A$470, D47)+COUNTIF($A$433:$A$442, D47)+COUNTIF($A$407:$A$408, D47)+COUNTIF($A$377:$A$378, D47)+COUNTIF($A$382:$A$393, D47)+COUNTIF($A$410:$A$429, D47)+COUNTIF($A$475:$A$477, D47)+COUNTIF($A$277:$A$284, D47)+COUNTIF($A$332:$A$332, D47)&gt;1,NOT(ISBLANK(D47)))</formula>
    </cfRule>
    <cfRule type="expression" dxfId="3" priority="723" stopIfTrue="1">
      <formula>AND(COUNTIF($A$319:$A$65482, D47)+COUNTIF($A$1:$A$28, D47)+COUNTIF($A$29:$A$49, D47)+COUNTIF($A$52:$A$71, D47)+COUNTIF($A$72:$A$312, D47)&gt;1,NOT(ISBLANK(D47)))</formula>
    </cfRule>
  </conditionalFormatting>
  <conditionalFormatting sqref="D19">
    <cfRule type="expression" dxfId="2" priority="724" stopIfTrue="1">
      <formula>AND(COUNTIF($A$652:$A$65494, D19)+COUNTIF($A$644:$A$645, D19)+COUNTIF($A$636:$A$639, D19)+COUNTIF($A$238:$A$261, D19)+COUNTIF($A$159:$A$216, D19)+COUNTIF($A$220:$A$236, D19)+COUNTIF($A$297:$A$302, D19)+COUNTIF($A$273:$A$274, D19)+COUNTIF($A$281:$A$282, D19)+COUNTIF($A$289:$A$294, D19)+COUNTIF($A$307:$A$314, D19)+COUNTIF($A$343:$A$352, D19)+COUNTIF($A$612:$A$616, D19)+COUNTIF($A$620:$A$621, D19)+COUNTIF($A$628:$A$630, D19)+COUNTIF($A$333:$A$340, D19)+COUNTIF($A$382:$A$414, D19)+COUNTIF($A$529:$A$543, D19)+COUNTIF($A$545:$A$594, D19)+COUNTIF($A$29:$A$61, D19)+COUNTIF($A$63:$A$94, D19)+COUNTIF($A$97:$A$134, D19)+COUNTIF($A$1:$A$28, D19)+COUNTIF($A$494:$A$520, D19)+COUNTIF($A$480:$A$491, D19)+COUNTIF($A$457:$A$458, D19)+COUNTIF(#REF!, D19)+COUNTIF($A$427:$A$439, D19)+COUNTIF($A$460:$A$477, D19)+COUNTIF($A$525:$A$527, D19)+COUNTIF($A$317:$A$324, D19)+COUNTIF(#REF!, D19)&gt;1,NOT(ISBLANK(D19)))</formula>
    </cfRule>
  </conditionalFormatting>
  <conditionalFormatting sqref="D19">
    <cfRule type="expression" dxfId="1" priority="725" stopIfTrue="1">
      <formula>AND(COUNTIF($A$363:$A$65494, D19)+COUNTIF($A$1:$A$28, D19)+COUNTIF($A$29:$A$61, D19)+COUNTIF($A$63:$A$94, D19)+COUNTIF($A$96:$A$352, D19)&gt;1,NOT(ISBLANK(D19)))</formula>
    </cfRule>
  </conditionalFormatting>
  <conditionalFormatting sqref="D19">
    <cfRule type="expression" dxfId="0" priority="726" stopIfTrue="1">
      <formula>AND(COUNTIF($A$397:$A$439, D19)+COUNTIF($A$1:$A$271, D19)+COUNTIF($A$273:$A$392, D19)+COUNTIF($A$442:$A$453, D19)+COUNTIF($A$456:$A$481, D19)+COUNTIF($A$484:$A$495, D19)+COUNTIF($A$497:$A$609, D19)+COUNTIF($A$612:$A$65494, D19)&gt;1,NOT(ISBLANK(D19)))</formula>
    </cfRule>
  </conditionalFormatting>
  <pageMargins left="0.31496062992125984" right="0.11811023622047245" top="0.35433070866141736" bottom="0.15748031496062992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Razredna nastava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Andrea Dubaić Begić</cp:lastModifiedBy>
  <cp:lastPrinted>2026-06-09T11:57:14Z</cp:lastPrinted>
  <dcterms:created xsi:type="dcterms:W3CDTF">2020-06-19T06:41:26Z</dcterms:created>
  <dcterms:modified xsi:type="dcterms:W3CDTF">2026-07-08T07:24:48Z</dcterms:modified>
</cp:coreProperties>
</file>